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Introducción" sheetId="1" r:id="rId1"/>
    <sheet name="CAPACIDAD" sheetId="2" r:id="rId2"/>
    <sheet name="CAPACIDAD 2" sheetId="3" r:id="rId3"/>
  </sheets>
  <definedNames/>
  <calcPr fullCalcOnLoad="1"/>
</workbook>
</file>

<file path=xl/sharedStrings.xml><?xml version="1.0" encoding="utf-8"?>
<sst xmlns="http://schemas.openxmlformats.org/spreadsheetml/2006/main" count="200" uniqueCount="20">
  <si>
    <t>TIENES UN</t>
  </si>
  <si>
    <t>l.</t>
  </si>
  <si>
    <t>equivalen a</t>
  </si>
  <si>
    <t>dl.</t>
  </si>
  <si>
    <t>ml.</t>
  </si>
  <si>
    <t>hl.</t>
  </si>
  <si>
    <t>cl.</t>
  </si>
  <si>
    <t>dal.</t>
  </si>
  <si>
    <t>kl.</t>
  </si>
  <si>
    <t>: 10</t>
  </si>
  <si>
    <t>UNIDADES DE MEDIDA (CAPACIDAD)</t>
  </si>
  <si>
    <t>X  10</t>
  </si>
  <si>
    <t>Debe rellenar las casillas de color naranja.</t>
  </si>
  <si>
    <t>Si lo rellenan de forma correcta en las casillas de color rojo pondrá "Lo has hecho muy bien".</t>
  </si>
  <si>
    <t>Si no lo has rellenado correctamente pondrá "Intentalo de nuevo, fijate bien".</t>
  </si>
  <si>
    <t>En la parte derecha hay un marcador que te indicará qué nota tienes.</t>
  </si>
  <si>
    <t>SISTEMA MÉTRICO DECIMAL (CAPACIDAD)</t>
  </si>
  <si>
    <t>Para ayudarte, te presentamos el siguiente esquema.</t>
  </si>
  <si>
    <t>El alumno debe pasar de unas magnitudes a otras.</t>
  </si>
  <si>
    <t>UNIDADES DE MEDIDA (CAPACIDAD 2)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</si>
</sst>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</numFmts>
  <fonts count="1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  <font>
      <sz val="26"/>
      <color indexed="9"/>
      <name val="Arial"/>
      <family val="0"/>
    </font>
    <font>
      <i/>
      <sz val="14"/>
      <name val="Arial"/>
      <family val="2"/>
    </font>
    <font>
      <i/>
      <sz val="14"/>
      <color indexed="14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sz val="12"/>
      <name val="Comic Sans MS"/>
      <family val="4"/>
    </font>
    <font>
      <sz val="14"/>
      <color indexed="50"/>
      <name val="Comic Sans MS"/>
      <family val="4"/>
    </font>
    <font>
      <sz val="14"/>
      <name val="Comic Sans MS"/>
      <family val="4"/>
    </font>
    <font>
      <sz val="14"/>
      <color indexed="50"/>
      <name val="Arial"/>
      <family val="0"/>
    </font>
    <font>
      <sz val="14"/>
      <name val="Arial"/>
      <family val="0"/>
    </font>
    <font>
      <b/>
      <sz val="16"/>
      <name val="Comic Sans MS"/>
      <family val="4"/>
    </font>
    <font>
      <b/>
      <sz val="14"/>
      <color indexed="50"/>
      <name val="Comic Sans MS"/>
      <family val="4"/>
    </font>
  </fonts>
  <fills count="1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0" fontId="2" fillId="3" borderId="1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3" fillId="5" borderId="2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3" fillId="5" borderId="3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5" borderId="2" xfId="0" applyFont="1" applyFill="1" applyBorder="1" applyAlignment="1">
      <alignment/>
    </xf>
    <xf numFmtId="0" fontId="3" fillId="6" borderId="2" xfId="0" applyFont="1" applyFill="1" applyBorder="1" applyAlignment="1" applyProtection="1">
      <alignment horizontal="center"/>
      <protection locked="0"/>
    </xf>
    <xf numFmtId="0" fontId="12" fillId="7" borderId="0" xfId="0" applyFont="1" applyFill="1" applyAlignment="1" applyProtection="1">
      <alignment/>
      <protection hidden="1"/>
    </xf>
    <xf numFmtId="0" fontId="16" fillId="7" borderId="0" xfId="0" applyFont="1" applyFill="1" applyAlignment="1" applyProtection="1">
      <alignment/>
      <protection hidden="1"/>
    </xf>
    <xf numFmtId="0" fontId="17" fillId="7" borderId="0" xfId="0" applyFont="1" applyFill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5" fillId="7" borderId="0" xfId="0" applyFont="1" applyFill="1" applyAlignment="1" applyProtection="1">
      <alignment/>
      <protection hidden="1"/>
    </xf>
    <xf numFmtId="0" fontId="15" fillId="7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7" borderId="0" xfId="0" applyFont="1" applyFill="1" applyAlignment="1" applyProtection="1">
      <alignment/>
      <protection hidden="1"/>
    </xf>
    <xf numFmtId="0" fontId="11" fillId="7" borderId="0" xfId="0" applyFont="1" applyFill="1" applyAlignment="1" applyProtection="1">
      <alignment/>
      <protection hidden="1"/>
    </xf>
    <xf numFmtId="0" fontId="9" fillId="8" borderId="4" xfId="0" applyFont="1" applyFill="1" applyBorder="1" applyAlignment="1" applyProtection="1">
      <alignment horizontal="center"/>
      <protection hidden="1"/>
    </xf>
    <xf numFmtId="0" fontId="9" fillId="7" borderId="0" xfId="0" applyFont="1" applyFill="1" applyAlignment="1" applyProtection="1">
      <alignment/>
      <protection hidden="1"/>
    </xf>
    <xf numFmtId="0" fontId="5" fillId="7" borderId="0" xfId="0" applyFont="1" applyFill="1" applyAlignment="1" applyProtection="1">
      <alignment/>
      <protection hidden="1"/>
    </xf>
    <xf numFmtId="0" fontId="10" fillId="8" borderId="5" xfId="0" applyFont="1" applyFill="1" applyBorder="1" applyAlignment="1" applyProtection="1">
      <alignment horizontal="center"/>
      <protection hidden="1"/>
    </xf>
    <xf numFmtId="0" fontId="9" fillId="8" borderId="6" xfId="0" applyFont="1" applyFill="1" applyBorder="1" applyAlignment="1" applyProtection="1">
      <alignment horizontal="center"/>
      <protection hidden="1"/>
    </xf>
    <xf numFmtId="0" fontId="9" fillId="9" borderId="4" xfId="0" applyFont="1" applyFill="1" applyBorder="1" applyAlignment="1" applyProtection="1">
      <alignment horizontal="center"/>
      <protection hidden="1"/>
    </xf>
    <xf numFmtId="0" fontId="10" fillId="9" borderId="5" xfId="0" applyFont="1" applyFill="1" applyBorder="1" applyAlignment="1" applyProtection="1">
      <alignment horizontal="center"/>
      <protection hidden="1"/>
    </xf>
    <xf numFmtId="0" fontId="9" fillId="9" borderId="6" xfId="0" applyFont="1" applyFill="1" applyBorder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5" fillId="8" borderId="6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5" borderId="3" xfId="0" applyFont="1" applyFill="1" applyBorder="1" applyAlignment="1" applyProtection="1">
      <alignment horizontal="righ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171" fontId="4" fillId="0" borderId="0" xfId="0" applyNumberFormat="1" applyFont="1" applyFill="1" applyAlignment="1" applyProtection="1">
      <alignment horizontal="right"/>
      <protection hidden="1"/>
    </xf>
    <xf numFmtId="2" fontId="4" fillId="0" borderId="0" xfId="0" applyNumberFormat="1" applyFont="1" applyAlignment="1" applyProtection="1">
      <alignment/>
      <protection hidden="1"/>
    </xf>
    <xf numFmtId="171" fontId="0" fillId="0" borderId="0" xfId="0" applyNumberFormat="1" applyFont="1" applyFill="1" applyAlignment="1" applyProtection="1">
      <alignment horizontal="right"/>
      <protection hidden="1"/>
    </xf>
    <xf numFmtId="170" fontId="2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0" fontId="6" fillId="10" borderId="0" xfId="0" applyNumberFormat="1" applyFont="1" applyFill="1" applyAlignment="1" applyProtection="1">
      <alignment horizontal="center" vertical="center"/>
      <protection hidden="1"/>
    </xf>
    <xf numFmtId="0" fontId="6" fillId="10" borderId="0" xfId="0" applyFont="1" applyFill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5</xdr:row>
      <xdr:rowOff>38100</xdr:rowOff>
    </xdr:from>
    <xdr:to>
      <xdr:col>7</xdr:col>
      <xdr:colOff>180975</xdr:colOff>
      <xdr:row>9</xdr:row>
      <xdr:rowOff>161925</xdr:rowOff>
    </xdr:to>
    <xdr:sp>
      <xdr:nvSpPr>
        <xdr:cNvPr id="1" name="Line 3"/>
        <xdr:cNvSpPr>
          <a:spLocks/>
        </xdr:cNvSpPr>
      </xdr:nvSpPr>
      <xdr:spPr>
        <a:xfrm>
          <a:off x="2143125" y="12287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</xdr:row>
      <xdr:rowOff>66675</xdr:rowOff>
    </xdr:from>
    <xdr:to>
      <xdr:col>6</xdr:col>
      <xdr:colOff>133350</xdr:colOff>
      <xdr:row>17</xdr:row>
      <xdr:rowOff>66675</xdr:rowOff>
    </xdr:to>
    <xdr:sp>
      <xdr:nvSpPr>
        <xdr:cNvPr id="2" name="Line 4"/>
        <xdr:cNvSpPr>
          <a:spLocks/>
        </xdr:cNvSpPr>
      </xdr:nvSpPr>
      <xdr:spPr>
        <a:xfrm flipH="1" flipV="1">
          <a:off x="1514475" y="2657475"/>
          <a:ext cx="21621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4"/>
  <sheetViews>
    <sheetView tabSelected="1" workbookViewId="0" topLeftCell="A1">
      <selection activeCell="H5" sqref="H5"/>
    </sheetView>
  </sheetViews>
  <sheetFormatPr defaultColWidth="11.421875" defaultRowHeight="30.75" customHeight="1"/>
  <cols>
    <col min="1" max="12" width="8.8515625" style="33" customWidth="1"/>
    <col min="13" max="16384" width="7.28125" style="18" customWidth="1"/>
  </cols>
  <sheetData>
    <row r="1" spans="1:12" ht="30.75" customHeight="1">
      <c r="A1" s="12"/>
      <c r="B1" s="12"/>
      <c r="C1" s="12"/>
      <c r="D1" s="13" t="s">
        <v>16</v>
      </c>
      <c r="E1" s="14"/>
      <c r="F1" s="14"/>
      <c r="G1" s="14"/>
      <c r="H1" s="15"/>
      <c r="I1" s="15"/>
      <c r="J1" s="16"/>
      <c r="K1" s="16"/>
      <c r="L1" s="17"/>
    </row>
    <row r="2" spans="1:12" ht="15.75" customHeight="1">
      <c r="A2" s="12"/>
      <c r="B2" s="12"/>
      <c r="C2" s="12"/>
      <c r="D2" s="12"/>
      <c r="E2" s="12"/>
      <c r="F2" s="12"/>
      <c r="G2" s="12"/>
      <c r="H2" s="19"/>
      <c r="I2" s="19"/>
      <c r="J2" s="17"/>
      <c r="K2" s="17"/>
      <c r="L2" s="17"/>
    </row>
    <row r="3" spans="1:12" ht="15.75" customHeight="1">
      <c r="A3" s="20" t="s">
        <v>18</v>
      </c>
      <c r="B3" s="19"/>
      <c r="C3" s="19"/>
      <c r="D3" s="19"/>
      <c r="E3" s="17"/>
      <c r="F3" s="19"/>
      <c r="G3" s="19"/>
      <c r="H3" s="19"/>
      <c r="I3" s="19"/>
      <c r="J3" s="17"/>
      <c r="K3" s="17"/>
      <c r="L3" s="17"/>
    </row>
    <row r="4" spans="1:12" ht="15.75" customHeight="1">
      <c r="A4" s="20" t="s">
        <v>17</v>
      </c>
      <c r="B4" s="19"/>
      <c r="C4" s="19"/>
      <c r="D4" s="19"/>
      <c r="E4" s="19"/>
      <c r="F4" s="19"/>
      <c r="G4" s="19"/>
      <c r="H4" s="19"/>
      <c r="I4" s="19"/>
      <c r="J4" s="17"/>
      <c r="K4" s="17"/>
      <c r="L4" s="17"/>
    </row>
    <row r="5" spans="1:12" ht="15.75" customHeight="1">
      <c r="A5" s="19"/>
      <c r="B5" s="19"/>
      <c r="C5" s="19"/>
      <c r="D5" s="19"/>
      <c r="E5" s="19"/>
      <c r="F5" s="19"/>
      <c r="G5" s="19"/>
      <c r="H5" s="19"/>
      <c r="I5" s="19"/>
      <c r="J5" s="17"/>
      <c r="K5" s="17"/>
      <c r="L5" s="17"/>
    </row>
    <row r="6" spans="1:12" ht="15.75" customHeight="1">
      <c r="A6" s="19"/>
      <c r="B6" s="19"/>
      <c r="C6" s="19"/>
      <c r="D6" s="19"/>
      <c r="E6" s="19"/>
      <c r="F6" s="19"/>
      <c r="G6" s="19"/>
      <c r="H6" s="19"/>
      <c r="I6" s="19"/>
      <c r="J6" s="17"/>
      <c r="K6" s="17"/>
      <c r="L6" s="17"/>
    </row>
    <row r="7" spans="1:12" ht="15.75" customHeight="1">
      <c r="A7" s="19"/>
      <c r="B7" s="19"/>
      <c r="C7" s="21"/>
      <c r="D7" s="22"/>
      <c r="E7" s="22"/>
      <c r="F7" s="23" t="s">
        <v>11</v>
      </c>
      <c r="G7" s="22"/>
      <c r="H7" s="22"/>
      <c r="I7" s="23"/>
      <c r="J7" s="23"/>
      <c r="K7" s="17"/>
      <c r="L7" s="17"/>
    </row>
    <row r="8" spans="1:12" ht="15.75" customHeight="1">
      <c r="A8" s="19"/>
      <c r="B8" s="19"/>
      <c r="C8" s="24" t="s">
        <v>8</v>
      </c>
      <c r="D8" s="21"/>
      <c r="E8" s="22"/>
      <c r="F8" s="22"/>
      <c r="G8" s="22"/>
      <c r="H8" s="22"/>
      <c r="I8" s="23"/>
      <c r="J8" s="23"/>
      <c r="K8" s="17"/>
      <c r="L8" s="17"/>
    </row>
    <row r="9" spans="1:12" ht="15.75" customHeight="1">
      <c r="A9" s="19"/>
      <c r="B9" s="19"/>
      <c r="C9" s="25"/>
      <c r="D9" s="24" t="s">
        <v>5</v>
      </c>
      <c r="E9" s="21"/>
      <c r="F9" s="22"/>
      <c r="G9" s="22"/>
      <c r="H9" s="22"/>
      <c r="I9" s="23"/>
      <c r="J9" s="17"/>
      <c r="K9" s="17"/>
      <c r="L9" s="17"/>
    </row>
    <row r="10" spans="1:12" ht="15.75" customHeight="1">
      <c r="A10" s="19"/>
      <c r="B10" s="19"/>
      <c r="C10" s="22"/>
      <c r="D10" s="25"/>
      <c r="E10" s="24" t="s">
        <v>7</v>
      </c>
      <c r="F10" s="26"/>
      <c r="G10" s="22"/>
      <c r="H10" s="22"/>
      <c r="I10" s="23"/>
      <c r="J10" s="17"/>
      <c r="K10" s="17"/>
      <c r="L10" s="17"/>
    </row>
    <row r="11" spans="1:12" ht="15.75" customHeight="1">
      <c r="A11" s="19"/>
      <c r="B11" s="19"/>
      <c r="C11" s="22"/>
      <c r="D11" s="22"/>
      <c r="E11" s="25"/>
      <c r="F11" s="27" t="s">
        <v>1</v>
      </c>
      <c r="G11" s="21"/>
      <c r="H11" s="22"/>
      <c r="I11" s="23"/>
      <c r="J11" s="17"/>
      <c r="K11" s="17"/>
      <c r="L11" s="17"/>
    </row>
    <row r="12" spans="1:12" ht="15.75" customHeight="1">
      <c r="A12" s="19"/>
      <c r="B12" s="19"/>
      <c r="C12" s="22"/>
      <c r="D12" s="22"/>
      <c r="E12" s="22"/>
      <c r="F12" s="28"/>
      <c r="G12" s="29" t="s">
        <v>3</v>
      </c>
      <c r="H12" s="21"/>
      <c r="I12" s="23"/>
      <c r="J12" s="17"/>
      <c r="K12" s="17"/>
      <c r="L12" s="17"/>
    </row>
    <row r="13" spans="1:12" ht="15.75" customHeight="1">
      <c r="A13" s="19"/>
      <c r="B13" s="19"/>
      <c r="C13" s="22"/>
      <c r="D13" s="22"/>
      <c r="E13" s="22"/>
      <c r="F13" s="22"/>
      <c r="G13" s="25"/>
      <c r="H13" s="29" t="s">
        <v>6</v>
      </c>
      <c r="I13" s="30"/>
      <c r="J13" s="17"/>
      <c r="K13" s="17"/>
      <c r="L13" s="17"/>
    </row>
    <row r="14" spans="1:12" ht="15.75" customHeight="1">
      <c r="A14" s="19"/>
      <c r="B14" s="19"/>
      <c r="C14" s="22"/>
      <c r="D14" s="22"/>
      <c r="E14" s="23" t="s">
        <v>9</v>
      </c>
      <c r="F14" s="22"/>
      <c r="G14" s="22"/>
      <c r="H14" s="25"/>
      <c r="I14" s="29" t="s">
        <v>4</v>
      </c>
      <c r="J14" s="17"/>
      <c r="K14" s="17"/>
      <c r="L14" s="17"/>
    </row>
    <row r="15" spans="1:12" ht="15.75" customHeight="1">
      <c r="A15" s="22"/>
      <c r="B15" s="22"/>
      <c r="C15" s="22"/>
      <c r="D15" s="22"/>
      <c r="E15" s="22"/>
      <c r="F15" s="22"/>
      <c r="G15" s="22"/>
      <c r="H15" s="22"/>
      <c r="I15" s="31"/>
      <c r="J15" s="17"/>
      <c r="K15" s="17"/>
      <c r="L15" s="17"/>
    </row>
    <row r="16" spans="1:12" ht="15.75" customHeight="1">
      <c r="A16" s="22"/>
      <c r="B16" s="22"/>
      <c r="C16" s="22"/>
      <c r="D16" s="23"/>
      <c r="E16" s="22"/>
      <c r="F16" s="22"/>
      <c r="G16" s="22"/>
      <c r="H16" s="22"/>
      <c r="I16" s="23"/>
      <c r="J16" s="17"/>
      <c r="K16" s="17"/>
      <c r="L16" s="17"/>
    </row>
    <row r="17" spans="1:12" ht="15.75" customHeight="1">
      <c r="A17" s="22"/>
      <c r="B17" s="22"/>
      <c r="C17" s="22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.75" customHeight="1">
      <c r="A18" s="22"/>
      <c r="B18" s="22"/>
      <c r="C18" s="22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.75" customHeight="1">
      <c r="A19" s="19"/>
      <c r="B19" s="19"/>
      <c r="C19" s="19"/>
      <c r="D19" s="19"/>
      <c r="E19" s="19"/>
      <c r="F19" s="19"/>
      <c r="G19" s="19"/>
      <c r="H19" s="19"/>
      <c r="I19" s="19"/>
      <c r="J19" s="17"/>
      <c r="K19" s="17"/>
      <c r="L19" s="17"/>
    </row>
    <row r="20" spans="1:12" ht="15.75" customHeight="1">
      <c r="A20" s="20" t="s">
        <v>12</v>
      </c>
      <c r="B20" s="19"/>
      <c r="C20" s="19"/>
      <c r="D20" s="19"/>
      <c r="E20" s="19"/>
      <c r="F20" s="19"/>
      <c r="G20" s="19"/>
      <c r="H20" s="19"/>
      <c r="I20" s="19"/>
      <c r="J20" s="17"/>
      <c r="K20" s="17"/>
      <c r="L20" s="17"/>
    </row>
    <row r="21" spans="1:12" ht="15.75" customHeight="1">
      <c r="A21" s="20" t="s">
        <v>13</v>
      </c>
      <c r="B21" s="32"/>
      <c r="C21" s="32"/>
      <c r="D21" s="32"/>
      <c r="E21" s="32"/>
      <c r="F21" s="32"/>
      <c r="G21" s="32"/>
      <c r="H21" s="32"/>
      <c r="I21" s="19"/>
      <c r="J21" s="17"/>
      <c r="K21" s="17"/>
      <c r="L21" s="17"/>
    </row>
    <row r="22" spans="1:12" ht="15.75" customHeight="1">
      <c r="A22" s="20" t="s">
        <v>14</v>
      </c>
      <c r="B22" s="32"/>
      <c r="C22" s="32"/>
      <c r="D22" s="32"/>
      <c r="E22" s="32"/>
      <c r="F22" s="32"/>
      <c r="G22" s="32"/>
      <c r="H22" s="19"/>
      <c r="I22" s="19"/>
      <c r="J22" s="17"/>
      <c r="K22" s="17"/>
      <c r="L22" s="17"/>
    </row>
    <row r="23" spans="1:12" ht="15.75" customHeight="1">
      <c r="A23" s="20" t="s">
        <v>15</v>
      </c>
      <c r="B23" s="32"/>
      <c r="C23" s="32"/>
      <c r="D23" s="32"/>
      <c r="E23" s="32"/>
      <c r="F23" s="32"/>
      <c r="G23" s="32"/>
      <c r="H23" s="19"/>
      <c r="I23" s="19"/>
      <c r="J23" s="17"/>
      <c r="K23" s="17"/>
      <c r="L23" s="17"/>
    </row>
    <row r="24" spans="1:12" ht="15.75" customHeight="1">
      <c r="A24" s="19"/>
      <c r="B24" s="19"/>
      <c r="C24" s="19"/>
      <c r="D24" s="19"/>
      <c r="E24" s="19"/>
      <c r="F24" s="19"/>
      <c r="G24" s="19"/>
      <c r="H24" s="19"/>
      <c r="I24" s="19"/>
      <c r="J24" s="17"/>
      <c r="K24" s="17"/>
      <c r="L24" s="17"/>
    </row>
  </sheetData>
  <sheetProtection password="D0B3" sheet="1" objects="1" scenarios="1" selectLockedCell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82"/>
  <sheetViews>
    <sheetView workbookViewId="0" topLeftCell="A1">
      <selection activeCell="E3" sqref="E3"/>
    </sheetView>
  </sheetViews>
  <sheetFormatPr defaultColWidth="11.421875" defaultRowHeight="12.75"/>
  <cols>
    <col min="1" max="1" width="4.28125" style="0" customWidth="1"/>
    <col min="2" max="2" width="5.8515625" style="6" customWidth="1"/>
    <col min="3" max="3" width="5.421875" style="8" customWidth="1"/>
    <col min="4" max="4" width="13.140625" style="9" customWidth="1"/>
    <col min="5" max="5" width="12.7109375" style="6" customWidth="1"/>
    <col min="6" max="6" width="3.8515625" style="8" customWidth="1"/>
    <col min="7" max="7" width="4.7109375" style="0" customWidth="1"/>
    <col min="8" max="8" width="37.00390625" style="0" customWidth="1"/>
    <col min="10" max="10" width="19.7109375" style="0" bestFit="1" customWidth="1"/>
    <col min="18" max="18" width="17.7109375" style="0" bestFit="1" customWidth="1"/>
    <col min="19" max="19" width="3.57421875" style="0" customWidth="1"/>
    <col min="20" max="20" width="11.57421875" style="0" bestFit="1" customWidth="1"/>
  </cols>
  <sheetData>
    <row r="1" spans="2:8" ht="24.75" customHeight="1">
      <c r="B1" s="53" t="s">
        <v>10</v>
      </c>
      <c r="C1" s="54"/>
      <c r="D1" s="54"/>
      <c r="E1" s="54"/>
      <c r="F1" s="54"/>
      <c r="G1" s="54"/>
      <c r="H1" s="54"/>
    </row>
    <row r="2" ht="4.5" customHeight="1"/>
    <row r="3" spans="1:20" ht="12.75">
      <c r="A3" s="1">
        <v>1</v>
      </c>
      <c r="B3" s="7">
        <v>5</v>
      </c>
      <c r="C3" s="5" t="s">
        <v>1</v>
      </c>
      <c r="D3" s="10" t="s">
        <v>2</v>
      </c>
      <c r="E3" s="11"/>
      <c r="F3" s="5" t="s">
        <v>3</v>
      </c>
      <c r="H3" s="3">
        <f aca="true" t="shared" si="0" ref="H3:H32">IF(E3=R3,"Lo has hecho muy bien",IF(E3=0,"","Inténtalo de nuevo, fíjate bien"))</f>
      </c>
      <c r="O3" s="34">
        <f aca="true" t="shared" si="1" ref="O3:O32">B3</f>
        <v>5</v>
      </c>
      <c r="P3" s="35">
        <f aca="true" t="shared" si="2" ref="P3:P32">IF(C3="kl.",1000,IF(C3="hl.",100,IF(C3="dal.",10,IF(C3="l.",1,IF(C3="dl.",0.1,IF(C3="cl.",0.01,IF(C3="ml.",0.001,0)))))))</f>
        <v>1</v>
      </c>
      <c r="Q3" s="36">
        <f aca="true" t="shared" si="3" ref="Q3:Q32">IF(F3="ml.",1000,IF(F3="cl.",100,IF(F3="dl.",10,IF(F3="l.",1,IF(F3="dal.",0.1,IF(F3="hl.",0.01,IF(F3="kl.",0.001,0)))))))</f>
        <v>10</v>
      </c>
      <c r="R3" s="37">
        <f>O3*P3*Q3</f>
        <v>50</v>
      </c>
      <c r="S3" s="35"/>
      <c r="T3" s="38">
        <f aca="true" t="shared" si="4" ref="T3:T32">IF(E3=R3,10/30,0)</f>
        <v>0</v>
      </c>
    </row>
    <row r="4" spans="1:20" ht="12.75">
      <c r="A4" s="1">
        <v>2</v>
      </c>
      <c r="B4" s="7">
        <v>632</v>
      </c>
      <c r="C4" s="5" t="s">
        <v>3</v>
      </c>
      <c r="D4" s="10" t="s">
        <v>2</v>
      </c>
      <c r="E4" s="11"/>
      <c r="F4" s="5" t="s">
        <v>4</v>
      </c>
      <c r="H4" s="3">
        <f t="shared" si="0"/>
      </c>
      <c r="O4" s="34">
        <f t="shared" si="1"/>
        <v>632</v>
      </c>
      <c r="P4" s="35">
        <f t="shared" si="2"/>
        <v>0.1</v>
      </c>
      <c r="Q4" s="36">
        <f t="shared" si="3"/>
        <v>1000</v>
      </c>
      <c r="R4" s="37">
        <f aca="true" t="shared" si="5" ref="R4:R32">O4*P4*Q4</f>
        <v>63200</v>
      </c>
      <c r="S4" s="35"/>
      <c r="T4" s="38">
        <f t="shared" si="4"/>
        <v>0</v>
      </c>
    </row>
    <row r="5" spans="1:20" ht="12.75">
      <c r="A5" s="1">
        <v>3</v>
      </c>
      <c r="B5" s="7">
        <v>7</v>
      </c>
      <c r="C5" s="5" t="s">
        <v>5</v>
      </c>
      <c r="D5" s="10" t="s">
        <v>2</v>
      </c>
      <c r="E5" s="11"/>
      <c r="F5" s="5" t="s">
        <v>3</v>
      </c>
      <c r="H5" s="3">
        <f t="shared" si="0"/>
      </c>
      <c r="O5" s="34">
        <f t="shared" si="1"/>
        <v>7</v>
      </c>
      <c r="P5" s="35">
        <f t="shared" si="2"/>
        <v>100</v>
      </c>
      <c r="Q5" s="36">
        <f t="shared" si="3"/>
        <v>10</v>
      </c>
      <c r="R5" s="37">
        <f t="shared" si="5"/>
        <v>7000</v>
      </c>
      <c r="S5" s="35"/>
      <c r="T5" s="38">
        <f t="shared" si="4"/>
        <v>0</v>
      </c>
    </row>
    <row r="6" spans="1:20" ht="12.75">
      <c r="A6" s="1">
        <v>4</v>
      </c>
      <c r="B6" s="7">
        <v>42</v>
      </c>
      <c r="C6" s="5" t="s">
        <v>3</v>
      </c>
      <c r="D6" s="10" t="s">
        <v>2</v>
      </c>
      <c r="E6" s="11"/>
      <c r="F6" s="5" t="s">
        <v>4</v>
      </c>
      <c r="H6" s="3">
        <f t="shared" si="0"/>
      </c>
      <c r="J6" s="4" t="s">
        <v>0</v>
      </c>
      <c r="O6" s="34">
        <f t="shared" si="1"/>
        <v>42</v>
      </c>
      <c r="P6" s="35">
        <f t="shared" si="2"/>
        <v>0.1</v>
      </c>
      <c r="Q6" s="36">
        <f t="shared" si="3"/>
        <v>1000</v>
      </c>
      <c r="R6" s="37">
        <f t="shared" si="5"/>
        <v>4200</v>
      </c>
      <c r="S6" s="35"/>
      <c r="T6" s="38">
        <f t="shared" si="4"/>
        <v>0</v>
      </c>
    </row>
    <row r="7" spans="1:20" ht="12.75">
      <c r="A7" s="1">
        <v>5</v>
      </c>
      <c r="B7" s="7">
        <v>15</v>
      </c>
      <c r="C7" s="5" t="s">
        <v>4</v>
      </c>
      <c r="D7" s="10" t="s">
        <v>2</v>
      </c>
      <c r="E7" s="11"/>
      <c r="F7" s="5" t="s">
        <v>3</v>
      </c>
      <c r="H7" s="3">
        <f t="shared" si="0"/>
      </c>
      <c r="J7" s="55">
        <f>SUM(T3:T32)</f>
        <v>0</v>
      </c>
      <c r="O7" s="34">
        <f t="shared" si="1"/>
        <v>15</v>
      </c>
      <c r="P7" s="35">
        <f t="shared" si="2"/>
        <v>0.001</v>
      </c>
      <c r="Q7" s="36">
        <f t="shared" si="3"/>
        <v>10</v>
      </c>
      <c r="R7" s="37">
        <f t="shared" si="5"/>
        <v>0.15</v>
      </c>
      <c r="S7" s="35"/>
      <c r="T7" s="38">
        <f t="shared" si="4"/>
        <v>0</v>
      </c>
    </row>
    <row r="8" spans="1:20" ht="12.75">
      <c r="A8" s="1">
        <v>6</v>
      </c>
      <c r="B8" s="7">
        <v>25</v>
      </c>
      <c r="C8" s="5" t="s">
        <v>7</v>
      </c>
      <c r="D8" s="10" t="s">
        <v>2</v>
      </c>
      <c r="E8" s="11"/>
      <c r="F8" s="5" t="s">
        <v>6</v>
      </c>
      <c r="H8" s="3">
        <f t="shared" si="0"/>
      </c>
      <c r="J8" s="56"/>
      <c r="O8" s="34">
        <f t="shared" si="1"/>
        <v>25</v>
      </c>
      <c r="P8" s="35">
        <f t="shared" si="2"/>
        <v>10</v>
      </c>
      <c r="Q8" s="36">
        <f t="shared" si="3"/>
        <v>100</v>
      </c>
      <c r="R8" s="37">
        <f t="shared" si="5"/>
        <v>25000</v>
      </c>
      <c r="S8" s="35"/>
      <c r="T8" s="38">
        <f t="shared" si="4"/>
        <v>0</v>
      </c>
    </row>
    <row r="9" spans="1:20" ht="12.75">
      <c r="A9" s="1">
        <v>7</v>
      </c>
      <c r="B9" s="7">
        <v>6</v>
      </c>
      <c r="C9" s="10" t="s">
        <v>3</v>
      </c>
      <c r="D9" s="10" t="s">
        <v>2</v>
      </c>
      <c r="E9" s="11"/>
      <c r="F9" s="5" t="s">
        <v>5</v>
      </c>
      <c r="H9" s="3">
        <f t="shared" si="0"/>
      </c>
      <c r="J9" s="56"/>
      <c r="O9" s="34">
        <f t="shared" si="1"/>
        <v>6</v>
      </c>
      <c r="P9" s="35">
        <f t="shared" si="2"/>
        <v>0.1</v>
      </c>
      <c r="Q9" s="36">
        <f t="shared" si="3"/>
        <v>0.01</v>
      </c>
      <c r="R9" s="37">
        <f t="shared" si="5"/>
        <v>0.006000000000000001</v>
      </c>
      <c r="S9" s="35"/>
      <c r="T9" s="38">
        <f t="shared" si="4"/>
        <v>0</v>
      </c>
    </row>
    <row r="10" spans="1:20" ht="12.75">
      <c r="A10" s="1">
        <v>8</v>
      </c>
      <c r="B10" s="7">
        <v>2</v>
      </c>
      <c r="C10" s="5" t="s">
        <v>6</v>
      </c>
      <c r="D10" s="10" t="s">
        <v>2</v>
      </c>
      <c r="E10" s="11"/>
      <c r="F10" s="5" t="s">
        <v>4</v>
      </c>
      <c r="H10" s="3">
        <f t="shared" si="0"/>
      </c>
      <c r="O10" s="34">
        <f t="shared" si="1"/>
        <v>2</v>
      </c>
      <c r="P10" s="35">
        <f t="shared" si="2"/>
        <v>0.01</v>
      </c>
      <c r="Q10" s="36">
        <f t="shared" si="3"/>
        <v>1000</v>
      </c>
      <c r="R10" s="37">
        <f t="shared" si="5"/>
        <v>20</v>
      </c>
      <c r="S10" s="35"/>
      <c r="T10" s="38">
        <f t="shared" si="4"/>
        <v>0</v>
      </c>
    </row>
    <row r="11" spans="1:20" ht="12.75">
      <c r="A11" s="1">
        <v>9</v>
      </c>
      <c r="B11" s="7">
        <v>3</v>
      </c>
      <c r="C11" s="5" t="s">
        <v>4</v>
      </c>
      <c r="D11" s="10" t="s">
        <v>2</v>
      </c>
      <c r="E11" s="11"/>
      <c r="F11" s="5" t="s">
        <v>1</v>
      </c>
      <c r="H11" s="3">
        <f t="shared" si="0"/>
      </c>
      <c r="O11" s="34">
        <f t="shared" si="1"/>
        <v>3</v>
      </c>
      <c r="P11" s="35">
        <f t="shared" si="2"/>
        <v>0.001</v>
      </c>
      <c r="Q11" s="36">
        <f t="shared" si="3"/>
        <v>1</v>
      </c>
      <c r="R11" s="37">
        <f t="shared" si="5"/>
        <v>0.003</v>
      </c>
      <c r="S11" s="35"/>
      <c r="T11" s="38">
        <f t="shared" si="4"/>
        <v>0</v>
      </c>
    </row>
    <row r="12" spans="1:20" ht="12.75">
      <c r="A12" s="1">
        <v>10</v>
      </c>
      <c r="B12" s="7">
        <v>20</v>
      </c>
      <c r="C12" s="5" t="s">
        <v>1</v>
      </c>
      <c r="D12" s="10" t="s">
        <v>2</v>
      </c>
      <c r="E12" s="11"/>
      <c r="F12" s="5" t="s">
        <v>5</v>
      </c>
      <c r="H12" s="3">
        <f t="shared" si="0"/>
      </c>
      <c r="O12" s="34">
        <f t="shared" si="1"/>
        <v>20</v>
      </c>
      <c r="P12" s="35">
        <f t="shared" si="2"/>
        <v>1</v>
      </c>
      <c r="Q12" s="36">
        <f t="shared" si="3"/>
        <v>0.01</v>
      </c>
      <c r="R12" s="37">
        <f t="shared" si="5"/>
        <v>0.2</v>
      </c>
      <c r="S12" s="35"/>
      <c r="T12" s="38">
        <f t="shared" si="4"/>
        <v>0</v>
      </c>
    </row>
    <row r="13" spans="1:20" ht="12.75">
      <c r="A13" s="1">
        <v>11</v>
      </c>
      <c r="B13" s="7">
        <v>50</v>
      </c>
      <c r="C13" s="5" t="s">
        <v>5</v>
      </c>
      <c r="D13" s="10" t="s">
        <v>2</v>
      </c>
      <c r="E13" s="11"/>
      <c r="F13" s="5" t="s">
        <v>4</v>
      </c>
      <c r="H13" s="3">
        <f t="shared" si="0"/>
      </c>
      <c r="O13" s="34">
        <f t="shared" si="1"/>
        <v>50</v>
      </c>
      <c r="P13" s="35">
        <f t="shared" si="2"/>
        <v>100</v>
      </c>
      <c r="Q13" s="36">
        <f t="shared" si="3"/>
        <v>1000</v>
      </c>
      <c r="R13" s="37">
        <f t="shared" si="5"/>
        <v>5000000</v>
      </c>
      <c r="S13" s="35"/>
      <c r="T13" s="38">
        <f t="shared" si="4"/>
        <v>0</v>
      </c>
    </row>
    <row r="14" spans="1:20" ht="12.75">
      <c r="A14" s="1">
        <v>12</v>
      </c>
      <c r="B14" s="7">
        <v>60</v>
      </c>
      <c r="C14" s="5" t="s">
        <v>7</v>
      </c>
      <c r="D14" s="10" t="s">
        <v>2</v>
      </c>
      <c r="E14" s="11"/>
      <c r="F14" s="5" t="s">
        <v>3</v>
      </c>
      <c r="H14" s="3">
        <f t="shared" si="0"/>
      </c>
      <c r="O14" s="34">
        <f t="shared" si="1"/>
        <v>60</v>
      </c>
      <c r="P14" s="35">
        <f t="shared" si="2"/>
        <v>10</v>
      </c>
      <c r="Q14" s="36">
        <f t="shared" si="3"/>
        <v>10</v>
      </c>
      <c r="R14" s="37">
        <f t="shared" si="5"/>
        <v>6000</v>
      </c>
      <c r="S14" s="35"/>
      <c r="T14" s="38">
        <f t="shared" si="4"/>
        <v>0</v>
      </c>
    </row>
    <row r="15" spans="1:20" ht="12.75">
      <c r="A15" s="1">
        <v>13</v>
      </c>
      <c r="B15" s="7">
        <v>75</v>
      </c>
      <c r="C15" s="5" t="s">
        <v>4</v>
      </c>
      <c r="D15" s="10" t="s">
        <v>2</v>
      </c>
      <c r="E15" s="11"/>
      <c r="F15" s="5" t="s">
        <v>1</v>
      </c>
      <c r="H15" s="3">
        <f t="shared" si="0"/>
      </c>
      <c r="O15" s="34">
        <f t="shared" si="1"/>
        <v>75</v>
      </c>
      <c r="P15" s="35">
        <f t="shared" si="2"/>
        <v>0.001</v>
      </c>
      <c r="Q15" s="36">
        <f t="shared" si="3"/>
        <v>1</v>
      </c>
      <c r="R15" s="37">
        <f t="shared" si="5"/>
        <v>0.075</v>
      </c>
      <c r="S15" s="35"/>
      <c r="T15" s="38">
        <f t="shared" si="4"/>
        <v>0</v>
      </c>
    </row>
    <row r="16" spans="1:20" ht="12.75">
      <c r="A16" s="1">
        <v>14</v>
      </c>
      <c r="B16" s="7">
        <v>8</v>
      </c>
      <c r="C16" s="5" t="s">
        <v>3</v>
      </c>
      <c r="D16" s="10" t="s">
        <v>2</v>
      </c>
      <c r="E16" s="11"/>
      <c r="F16" s="5" t="s">
        <v>5</v>
      </c>
      <c r="H16" s="3">
        <f t="shared" si="0"/>
      </c>
      <c r="O16" s="34">
        <f t="shared" si="1"/>
        <v>8</v>
      </c>
      <c r="P16" s="35">
        <f t="shared" si="2"/>
        <v>0.1</v>
      </c>
      <c r="Q16" s="36">
        <f t="shared" si="3"/>
        <v>0.01</v>
      </c>
      <c r="R16" s="37">
        <f t="shared" si="5"/>
        <v>0.008</v>
      </c>
      <c r="S16" s="35"/>
      <c r="T16" s="38">
        <f t="shared" si="4"/>
        <v>0</v>
      </c>
    </row>
    <row r="17" spans="1:20" ht="12.75">
      <c r="A17" s="1">
        <v>15</v>
      </c>
      <c r="B17" s="7">
        <v>70</v>
      </c>
      <c r="C17" s="5" t="s">
        <v>6</v>
      </c>
      <c r="D17" s="10" t="s">
        <v>2</v>
      </c>
      <c r="E17" s="11"/>
      <c r="F17" s="5" t="s">
        <v>4</v>
      </c>
      <c r="H17" s="3">
        <f t="shared" si="0"/>
      </c>
      <c r="O17" s="34">
        <f t="shared" si="1"/>
        <v>70</v>
      </c>
      <c r="P17" s="35">
        <f t="shared" si="2"/>
        <v>0.01</v>
      </c>
      <c r="Q17" s="36">
        <f t="shared" si="3"/>
        <v>1000</v>
      </c>
      <c r="R17" s="37">
        <f t="shared" si="5"/>
        <v>700.0000000000001</v>
      </c>
      <c r="S17" s="35"/>
      <c r="T17" s="38">
        <f t="shared" si="4"/>
        <v>0</v>
      </c>
    </row>
    <row r="18" spans="1:20" ht="12.75">
      <c r="A18" s="1">
        <v>16</v>
      </c>
      <c r="B18" s="7">
        <v>85</v>
      </c>
      <c r="C18" s="5" t="s">
        <v>1</v>
      </c>
      <c r="D18" s="10" t="s">
        <v>2</v>
      </c>
      <c r="E18" s="11"/>
      <c r="F18" s="5" t="s">
        <v>6</v>
      </c>
      <c r="H18" s="3">
        <f t="shared" si="0"/>
      </c>
      <c r="O18" s="34">
        <f t="shared" si="1"/>
        <v>85</v>
      </c>
      <c r="P18" s="35">
        <f t="shared" si="2"/>
        <v>1</v>
      </c>
      <c r="Q18" s="36">
        <f t="shared" si="3"/>
        <v>100</v>
      </c>
      <c r="R18" s="37">
        <f t="shared" si="5"/>
        <v>8500</v>
      </c>
      <c r="S18" s="35"/>
      <c r="T18" s="38">
        <f t="shared" si="4"/>
        <v>0</v>
      </c>
    </row>
    <row r="19" spans="1:20" ht="12.75">
      <c r="A19" s="1">
        <v>17</v>
      </c>
      <c r="B19" s="7">
        <v>100</v>
      </c>
      <c r="C19" s="5" t="s">
        <v>5</v>
      </c>
      <c r="D19" s="10" t="s">
        <v>2</v>
      </c>
      <c r="E19" s="11"/>
      <c r="F19" s="5" t="s">
        <v>3</v>
      </c>
      <c r="H19" s="3">
        <f t="shared" si="0"/>
      </c>
      <c r="O19" s="34">
        <f t="shared" si="1"/>
        <v>100</v>
      </c>
      <c r="P19" s="35">
        <f t="shared" si="2"/>
        <v>100</v>
      </c>
      <c r="Q19" s="36">
        <f t="shared" si="3"/>
        <v>10</v>
      </c>
      <c r="R19" s="37">
        <f t="shared" si="5"/>
        <v>100000</v>
      </c>
      <c r="S19" s="35"/>
      <c r="T19" s="38">
        <f t="shared" si="4"/>
        <v>0</v>
      </c>
    </row>
    <row r="20" spans="1:20" ht="12.75">
      <c r="A20" s="1">
        <v>18</v>
      </c>
      <c r="B20" s="7">
        <v>200</v>
      </c>
      <c r="C20" s="5" t="s">
        <v>1</v>
      </c>
      <c r="D20" s="10" t="s">
        <v>2</v>
      </c>
      <c r="E20" s="11"/>
      <c r="F20" s="5" t="s">
        <v>4</v>
      </c>
      <c r="H20" s="3">
        <f t="shared" si="0"/>
      </c>
      <c r="O20" s="34">
        <f t="shared" si="1"/>
        <v>200</v>
      </c>
      <c r="P20" s="35">
        <f t="shared" si="2"/>
        <v>1</v>
      </c>
      <c r="Q20" s="36">
        <f t="shared" si="3"/>
        <v>1000</v>
      </c>
      <c r="R20" s="37">
        <f t="shared" si="5"/>
        <v>200000</v>
      </c>
      <c r="S20" s="35"/>
      <c r="T20" s="38">
        <f t="shared" si="4"/>
        <v>0</v>
      </c>
    </row>
    <row r="21" spans="1:20" ht="12.75">
      <c r="A21" s="1">
        <v>19</v>
      </c>
      <c r="B21" s="7">
        <v>500</v>
      </c>
      <c r="C21" s="5" t="s">
        <v>5</v>
      </c>
      <c r="D21" s="10" t="s">
        <v>2</v>
      </c>
      <c r="E21" s="11"/>
      <c r="F21" s="5" t="s">
        <v>1</v>
      </c>
      <c r="H21" s="3">
        <f t="shared" si="0"/>
      </c>
      <c r="O21" s="34">
        <f t="shared" si="1"/>
        <v>500</v>
      </c>
      <c r="P21" s="35">
        <f t="shared" si="2"/>
        <v>100</v>
      </c>
      <c r="Q21" s="36">
        <f t="shared" si="3"/>
        <v>1</v>
      </c>
      <c r="R21" s="37">
        <f t="shared" si="5"/>
        <v>50000</v>
      </c>
      <c r="S21" s="35"/>
      <c r="T21" s="38">
        <f t="shared" si="4"/>
        <v>0</v>
      </c>
    </row>
    <row r="22" spans="1:20" ht="12.75">
      <c r="A22" s="1">
        <v>20</v>
      </c>
      <c r="B22" s="7">
        <v>45</v>
      </c>
      <c r="C22" s="5" t="s">
        <v>6</v>
      </c>
      <c r="D22" s="10" t="s">
        <v>2</v>
      </c>
      <c r="E22" s="11"/>
      <c r="F22" s="5" t="s">
        <v>5</v>
      </c>
      <c r="H22" s="3">
        <f t="shared" si="0"/>
      </c>
      <c r="O22" s="34">
        <f t="shared" si="1"/>
        <v>45</v>
      </c>
      <c r="P22" s="35">
        <f t="shared" si="2"/>
        <v>0.01</v>
      </c>
      <c r="Q22" s="36">
        <f t="shared" si="3"/>
        <v>0.01</v>
      </c>
      <c r="R22" s="37">
        <f t="shared" si="5"/>
        <v>0.0045000000000000005</v>
      </c>
      <c r="S22" s="35"/>
      <c r="T22" s="38">
        <f t="shared" si="4"/>
        <v>0</v>
      </c>
    </row>
    <row r="23" spans="1:20" ht="12.75">
      <c r="A23" s="1">
        <v>21</v>
      </c>
      <c r="B23" s="7">
        <v>55</v>
      </c>
      <c r="C23" s="5" t="s">
        <v>4</v>
      </c>
      <c r="D23" s="10" t="s">
        <v>2</v>
      </c>
      <c r="E23" s="11"/>
      <c r="F23" s="5" t="s">
        <v>1</v>
      </c>
      <c r="H23" s="3">
        <f t="shared" si="0"/>
      </c>
      <c r="O23" s="34">
        <f t="shared" si="1"/>
        <v>55</v>
      </c>
      <c r="P23" s="35">
        <f t="shared" si="2"/>
        <v>0.001</v>
      </c>
      <c r="Q23" s="36">
        <f t="shared" si="3"/>
        <v>1</v>
      </c>
      <c r="R23" s="37">
        <f t="shared" si="5"/>
        <v>0.055</v>
      </c>
      <c r="S23" s="35"/>
      <c r="T23" s="38">
        <f t="shared" si="4"/>
        <v>0</v>
      </c>
    </row>
    <row r="24" spans="1:20" ht="12.75">
      <c r="A24" s="1">
        <v>22</v>
      </c>
      <c r="B24" s="7">
        <v>60</v>
      </c>
      <c r="C24" s="5" t="s">
        <v>1</v>
      </c>
      <c r="D24" s="10" t="s">
        <v>2</v>
      </c>
      <c r="E24" s="11"/>
      <c r="F24" s="5" t="s">
        <v>6</v>
      </c>
      <c r="H24" s="3">
        <f t="shared" si="0"/>
      </c>
      <c r="O24" s="34">
        <f t="shared" si="1"/>
        <v>60</v>
      </c>
      <c r="P24" s="35">
        <f t="shared" si="2"/>
        <v>1</v>
      </c>
      <c r="Q24" s="36">
        <f t="shared" si="3"/>
        <v>100</v>
      </c>
      <c r="R24" s="37">
        <f t="shared" si="5"/>
        <v>6000</v>
      </c>
      <c r="S24" s="35"/>
      <c r="T24" s="38">
        <f t="shared" si="4"/>
        <v>0</v>
      </c>
    </row>
    <row r="25" spans="1:20" ht="12.75">
      <c r="A25" s="1">
        <v>23</v>
      </c>
      <c r="B25" s="7">
        <v>80</v>
      </c>
      <c r="C25" s="5" t="s">
        <v>6</v>
      </c>
      <c r="D25" s="10" t="s">
        <v>2</v>
      </c>
      <c r="E25" s="11"/>
      <c r="F25" s="5" t="s">
        <v>4</v>
      </c>
      <c r="H25" s="3">
        <f t="shared" si="0"/>
      </c>
      <c r="O25" s="34">
        <f t="shared" si="1"/>
        <v>80</v>
      </c>
      <c r="P25" s="35">
        <f t="shared" si="2"/>
        <v>0.01</v>
      </c>
      <c r="Q25" s="36">
        <f t="shared" si="3"/>
        <v>1000</v>
      </c>
      <c r="R25" s="37">
        <f t="shared" si="5"/>
        <v>800</v>
      </c>
      <c r="S25" s="35"/>
      <c r="T25" s="38">
        <f t="shared" si="4"/>
        <v>0</v>
      </c>
    </row>
    <row r="26" spans="1:20" ht="12.75">
      <c r="A26" s="1">
        <v>24</v>
      </c>
      <c r="B26" s="7">
        <v>7</v>
      </c>
      <c r="C26" s="5" t="s">
        <v>5</v>
      </c>
      <c r="D26" s="10" t="s">
        <v>2</v>
      </c>
      <c r="E26" s="11"/>
      <c r="F26" s="5" t="s">
        <v>1</v>
      </c>
      <c r="H26" s="3">
        <f t="shared" si="0"/>
      </c>
      <c r="O26" s="34">
        <f t="shared" si="1"/>
        <v>7</v>
      </c>
      <c r="P26" s="35">
        <f t="shared" si="2"/>
        <v>100</v>
      </c>
      <c r="Q26" s="36">
        <f t="shared" si="3"/>
        <v>1</v>
      </c>
      <c r="R26" s="37">
        <f t="shared" si="5"/>
        <v>700</v>
      </c>
      <c r="S26" s="35"/>
      <c r="T26" s="38">
        <f t="shared" si="4"/>
        <v>0</v>
      </c>
    </row>
    <row r="27" spans="1:20" ht="12.75">
      <c r="A27" s="1">
        <v>25</v>
      </c>
      <c r="B27" s="7">
        <v>9</v>
      </c>
      <c r="C27" s="5" t="s">
        <v>3</v>
      </c>
      <c r="D27" s="10" t="s">
        <v>2</v>
      </c>
      <c r="E27" s="11"/>
      <c r="F27" s="5" t="s">
        <v>6</v>
      </c>
      <c r="H27" s="3">
        <f t="shared" si="0"/>
      </c>
      <c r="O27" s="34">
        <f t="shared" si="1"/>
        <v>9</v>
      </c>
      <c r="P27" s="35">
        <f t="shared" si="2"/>
        <v>0.1</v>
      </c>
      <c r="Q27" s="36">
        <f t="shared" si="3"/>
        <v>100</v>
      </c>
      <c r="R27" s="37">
        <f t="shared" si="5"/>
        <v>90</v>
      </c>
      <c r="S27" s="35"/>
      <c r="T27" s="38">
        <f t="shared" si="4"/>
        <v>0</v>
      </c>
    </row>
    <row r="28" spans="1:20" ht="12.75">
      <c r="A28" s="1">
        <v>26</v>
      </c>
      <c r="B28" s="7">
        <v>35</v>
      </c>
      <c r="C28" s="5" t="s">
        <v>7</v>
      </c>
      <c r="D28" s="10" t="s">
        <v>2</v>
      </c>
      <c r="E28" s="11"/>
      <c r="F28" s="5" t="s">
        <v>4</v>
      </c>
      <c r="H28" s="3">
        <f t="shared" si="0"/>
      </c>
      <c r="O28" s="34">
        <f t="shared" si="1"/>
        <v>35</v>
      </c>
      <c r="P28" s="35">
        <f t="shared" si="2"/>
        <v>10</v>
      </c>
      <c r="Q28" s="36">
        <f t="shared" si="3"/>
        <v>1000</v>
      </c>
      <c r="R28" s="37">
        <f t="shared" si="5"/>
        <v>350000</v>
      </c>
      <c r="S28" s="35"/>
      <c r="T28" s="38">
        <f t="shared" si="4"/>
        <v>0</v>
      </c>
    </row>
    <row r="29" spans="1:20" ht="12.75">
      <c r="A29" s="1">
        <v>27</v>
      </c>
      <c r="B29" s="7">
        <v>45</v>
      </c>
      <c r="C29" s="5" t="s">
        <v>1</v>
      </c>
      <c r="D29" s="10" t="s">
        <v>2</v>
      </c>
      <c r="E29" s="11"/>
      <c r="F29" s="5" t="s">
        <v>7</v>
      </c>
      <c r="H29" s="3">
        <f t="shared" si="0"/>
      </c>
      <c r="O29" s="34">
        <f t="shared" si="1"/>
        <v>45</v>
      </c>
      <c r="P29" s="35">
        <f t="shared" si="2"/>
        <v>1</v>
      </c>
      <c r="Q29" s="36">
        <f t="shared" si="3"/>
        <v>0.1</v>
      </c>
      <c r="R29" s="37">
        <f t="shared" si="5"/>
        <v>4.5</v>
      </c>
      <c r="S29" s="35"/>
      <c r="T29" s="38">
        <f t="shared" si="4"/>
        <v>0</v>
      </c>
    </row>
    <row r="30" spans="1:20" ht="12.75">
      <c r="A30" s="1">
        <v>28</v>
      </c>
      <c r="B30" s="7">
        <v>72</v>
      </c>
      <c r="C30" s="5" t="s">
        <v>6</v>
      </c>
      <c r="D30" s="10" t="s">
        <v>2</v>
      </c>
      <c r="E30" s="11"/>
      <c r="F30" s="5" t="s">
        <v>5</v>
      </c>
      <c r="H30" s="3">
        <f t="shared" si="0"/>
      </c>
      <c r="O30" s="34">
        <f t="shared" si="1"/>
        <v>72</v>
      </c>
      <c r="P30" s="35">
        <f t="shared" si="2"/>
        <v>0.01</v>
      </c>
      <c r="Q30" s="36">
        <f t="shared" si="3"/>
        <v>0.01</v>
      </c>
      <c r="R30" s="37">
        <f t="shared" si="5"/>
        <v>0.0072</v>
      </c>
      <c r="S30" s="35"/>
      <c r="T30" s="38">
        <f t="shared" si="4"/>
        <v>0</v>
      </c>
    </row>
    <row r="31" spans="1:20" ht="12.75">
      <c r="A31" s="1">
        <v>29</v>
      </c>
      <c r="B31" s="7">
        <v>86</v>
      </c>
      <c r="C31" s="5" t="s">
        <v>4</v>
      </c>
      <c r="D31" s="10" t="s">
        <v>2</v>
      </c>
      <c r="E31" s="11"/>
      <c r="F31" s="5" t="s">
        <v>6</v>
      </c>
      <c r="H31" s="3">
        <f t="shared" si="0"/>
      </c>
      <c r="O31" s="34">
        <f t="shared" si="1"/>
        <v>86</v>
      </c>
      <c r="P31" s="35">
        <f t="shared" si="2"/>
        <v>0.001</v>
      </c>
      <c r="Q31" s="36">
        <f t="shared" si="3"/>
        <v>100</v>
      </c>
      <c r="R31" s="37">
        <f t="shared" si="5"/>
        <v>8.600000000000001</v>
      </c>
      <c r="S31" s="35"/>
      <c r="T31" s="38">
        <f t="shared" si="4"/>
        <v>0</v>
      </c>
    </row>
    <row r="32" spans="1:20" ht="12.75">
      <c r="A32" s="1">
        <v>30</v>
      </c>
      <c r="B32" s="7">
        <v>36</v>
      </c>
      <c r="C32" s="5" t="s">
        <v>5</v>
      </c>
      <c r="D32" s="10" t="s">
        <v>2</v>
      </c>
      <c r="E32" s="11"/>
      <c r="F32" s="5" t="s">
        <v>4</v>
      </c>
      <c r="H32" s="3">
        <f t="shared" si="0"/>
      </c>
      <c r="O32" s="34">
        <f t="shared" si="1"/>
        <v>36</v>
      </c>
      <c r="P32" s="35">
        <f t="shared" si="2"/>
        <v>100</v>
      </c>
      <c r="Q32" s="36">
        <f t="shared" si="3"/>
        <v>1000</v>
      </c>
      <c r="R32" s="37">
        <f t="shared" si="5"/>
        <v>3600000</v>
      </c>
      <c r="S32" s="35"/>
      <c r="T32" s="38">
        <f t="shared" si="4"/>
        <v>0</v>
      </c>
    </row>
    <row r="53" ht="12.75">
      <c r="L53" s="2" t="e">
        <f>IF(#REF!=B3*D3,10/30,0)</f>
        <v>#REF!</v>
      </c>
    </row>
    <row r="54" ht="12.75">
      <c r="L54" s="2" t="e">
        <f>IF(#REF!=B4*#REF!,10/30,0)</f>
        <v>#REF!</v>
      </c>
    </row>
    <row r="55" ht="12.75">
      <c r="L55" s="2" t="e">
        <f>IF(#REF!=B5/#REF!,10/30,0)</f>
        <v>#REF!</v>
      </c>
    </row>
    <row r="56" ht="12.75">
      <c r="L56" s="2" t="e">
        <f>IF(#REF!=B6/#REF!,10/30,0)</f>
        <v>#REF!</v>
      </c>
    </row>
    <row r="57" ht="12.75">
      <c r="L57" s="2" t="e">
        <f>IF(#REF!=B7/#REF!,10/30,0)</f>
        <v>#REF!</v>
      </c>
    </row>
    <row r="58" ht="12.75">
      <c r="L58" s="2" t="e">
        <f>IF(#REF!=B8*#REF!,10/30,0)</f>
        <v>#REF!</v>
      </c>
    </row>
    <row r="59" ht="12.75">
      <c r="L59" s="2" t="e">
        <f>IF(#REF!=B9/#REF!,10/30,0)</f>
        <v>#REF!</v>
      </c>
    </row>
    <row r="60" ht="12.75">
      <c r="L60" s="2" t="e">
        <f>IF(#REF!=B10*#REF!,10/30,0)</f>
        <v>#REF!</v>
      </c>
    </row>
    <row r="61" ht="12.75">
      <c r="L61" s="2" t="e">
        <f>IF(#REF!=B11*#REF!,10/30,0)</f>
        <v>#REF!</v>
      </c>
    </row>
    <row r="62" ht="12.75">
      <c r="L62" s="2" t="e">
        <f>IF(#REF!=B12/#REF!,10/30,0)</f>
        <v>#REF!</v>
      </c>
    </row>
    <row r="63" ht="12.75">
      <c r="L63" s="2" t="e">
        <f>IF(#REF!=B13/#REF!,10/30,0)</f>
        <v>#REF!</v>
      </c>
    </row>
    <row r="64" ht="12.75">
      <c r="L64" s="2" t="e">
        <f>IF(#REF!=B14/#REF!,10/30,0)</f>
        <v>#REF!</v>
      </c>
    </row>
    <row r="65" ht="12.75">
      <c r="L65" s="2" t="e">
        <f>IF(#REF!=B15/#REF!,10/30,0)</f>
        <v>#REF!</v>
      </c>
    </row>
    <row r="66" ht="12.75">
      <c r="L66" s="2" t="e">
        <f>IF(#REF!=B16*#REF!,10/30,0)</f>
        <v>#REF!</v>
      </c>
    </row>
    <row r="67" ht="12.75">
      <c r="L67" s="2" t="e">
        <f>IF(#REF!=B17*#REF!,10/30,0)</f>
        <v>#REF!</v>
      </c>
    </row>
    <row r="68" ht="12.75">
      <c r="L68" s="2" t="e">
        <f>IF(#REF!=B18*#REF!,10/30,0)</f>
        <v>#REF!</v>
      </c>
    </row>
    <row r="69" ht="12.75">
      <c r="L69" s="2" t="e">
        <f>IF(#REF!=B19*#REF!,10/30,0)</f>
        <v>#REF!</v>
      </c>
    </row>
    <row r="70" ht="12.75">
      <c r="L70" s="2" t="e">
        <f>IF(#REF!=B20/#REF!,10/30,0)</f>
        <v>#REF!</v>
      </c>
    </row>
    <row r="71" ht="12.75">
      <c r="L71" s="2" t="e">
        <f>IF(#REF!=B21/#REF!,10/30,0)</f>
        <v>#REF!</v>
      </c>
    </row>
    <row r="72" ht="12.75">
      <c r="L72" s="2" t="e">
        <f>IF(#REF!=B22/#REF!,10/30,0)</f>
        <v>#REF!</v>
      </c>
    </row>
    <row r="73" ht="12.75">
      <c r="L73" s="2" t="e">
        <f>IF(#REF!=B23*#REF!,10/30,0)</f>
        <v>#REF!</v>
      </c>
    </row>
    <row r="74" ht="12.75">
      <c r="L74" s="2" t="e">
        <f>IF(#REF!=B24/#REF!,10/30,0)</f>
        <v>#REF!</v>
      </c>
    </row>
    <row r="75" ht="12.75">
      <c r="L75" s="2" t="e">
        <f>IF(#REF!=B25*#REF!,10/30,0)</f>
        <v>#REF!</v>
      </c>
    </row>
    <row r="76" ht="12.75">
      <c r="L76" s="2" t="e">
        <f>IF(#REF!=B26*#REF!,10/30,0)</f>
        <v>#REF!</v>
      </c>
    </row>
    <row r="77" ht="12.75">
      <c r="L77" s="2" t="e">
        <f>IF(#REF!=B27/#REF!,10/30,0)</f>
        <v>#REF!</v>
      </c>
    </row>
    <row r="78" ht="12.75">
      <c r="L78" s="2" t="e">
        <f>IF(#REF!=B28/#REF!,10/30,0)</f>
        <v>#REF!</v>
      </c>
    </row>
    <row r="79" ht="12.75">
      <c r="L79" s="2" t="e">
        <f>IF(#REF!=B29/#REF!,10/30,0)</f>
        <v>#REF!</v>
      </c>
    </row>
    <row r="80" ht="12.75">
      <c r="L80" s="2" t="e">
        <f>IF(#REF!=B30/#REF!,10/30,0)</f>
        <v>#REF!</v>
      </c>
    </row>
    <row r="81" ht="12.75">
      <c r="L81" s="2" t="e">
        <f>IF(#REF!=B31*#REF!,10/30,0)</f>
        <v>#REF!</v>
      </c>
    </row>
    <row r="82" ht="12.75">
      <c r="L82" s="2" t="e">
        <f>IF(#REF!=B32*#REF!,10/30,0)</f>
        <v>#REF!</v>
      </c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T82"/>
  <sheetViews>
    <sheetView workbookViewId="0" topLeftCell="A1">
      <selection activeCell="E3" sqref="E3"/>
    </sheetView>
  </sheetViews>
  <sheetFormatPr defaultColWidth="11.421875" defaultRowHeight="12.75"/>
  <cols>
    <col min="1" max="1" width="4.28125" style="18" customWidth="1"/>
    <col min="2" max="2" width="5.8515625" style="39" customWidth="1"/>
    <col min="3" max="3" width="5.7109375" style="40" customWidth="1"/>
    <col min="4" max="4" width="13.140625" style="41" customWidth="1"/>
    <col min="5" max="5" width="12.421875" style="39" customWidth="1"/>
    <col min="6" max="6" width="5.421875" style="40" customWidth="1"/>
    <col min="7" max="7" width="4.7109375" style="18" customWidth="1"/>
    <col min="8" max="8" width="41.28125" style="18" customWidth="1"/>
    <col min="9" max="9" width="11.421875" style="18" customWidth="1"/>
    <col min="10" max="10" width="19.7109375" style="18" bestFit="1" customWidth="1"/>
    <col min="11" max="17" width="11.421875" style="18" customWidth="1"/>
    <col min="18" max="18" width="17.7109375" style="18" bestFit="1" customWidth="1"/>
    <col min="19" max="19" width="3.57421875" style="18" customWidth="1"/>
    <col min="20" max="20" width="11.57421875" style="18" bestFit="1" customWidth="1"/>
    <col min="21" max="16384" width="11.421875" style="18" customWidth="1"/>
  </cols>
  <sheetData>
    <row r="1" spans="2:8" ht="24.75" customHeight="1">
      <c r="B1" s="57" t="s">
        <v>19</v>
      </c>
      <c r="C1" s="58"/>
      <c r="D1" s="58"/>
      <c r="E1" s="58"/>
      <c r="F1" s="58"/>
      <c r="G1" s="58"/>
      <c r="H1" s="58"/>
    </row>
    <row r="2" ht="4.5" customHeight="1"/>
    <row r="3" spans="1:20" ht="12.75">
      <c r="A3" s="42">
        <v>1</v>
      </c>
      <c r="B3" s="43">
        <v>10</v>
      </c>
      <c r="C3" s="44" t="s">
        <v>7</v>
      </c>
      <c r="D3" s="45" t="s">
        <v>2</v>
      </c>
      <c r="E3" s="11"/>
      <c r="F3" s="44" t="s">
        <v>1</v>
      </c>
      <c r="H3" s="3">
        <f aca="true" t="shared" si="0" ref="H3:H32">IF(E3=R3,"Lo has hecho muy bien",IF(E3=0,"","Inténtalo de nuevo, fíjate bien"))</f>
      </c>
      <c r="O3" s="46">
        <f aca="true" t="shared" si="1" ref="O3:O32">B3</f>
        <v>10</v>
      </c>
      <c r="P3" s="47">
        <f aca="true" t="shared" si="2" ref="P3:P32">IF(C3="kl.",1000,IF(C3="hl.",100,IF(C3="dal.",10,IF(C3="l.",1,IF(C3="dl.",0.1,IF(C3="cl.",0.01,IF(C3="ml.",0.001,0)))))))</f>
        <v>10</v>
      </c>
      <c r="Q3" s="48">
        <f aca="true" t="shared" si="3" ref="Q3:Q32">IF(F3="ml.",1000,IF(F3="cl.",100,IF(F3="dl.",10,IF(F3="l.",1,IF(F3="dal.",0.1,IF(F3="hl.",0.01,IF(F3="kl.",0.001,0)))))))</f>
        <v>1</v>
      </c>
      <c r="R3" s="49">
        <f aca="true" t="shared" si="4" ref="R3:R32">O3*P3*Q3</f>
        <v>100</v>
      </c>
      <c r="S3" s="47"/>
      <c r="T3" s="50">
        <f aca="true" t="shared" si="5" ref="T3:T32">IF(E3=R3,10/30,0)</f>
        <v>0</v>
      </c>
    </row>
    <row r="4" spans="1:20" ht="12.75">
      <c r="A4" s="42">
        <v>2</v>
      </c>
      <c r="B4" s="43">
        <v>50</v>
      </c>
      <c r="C4" s="44" t="s">
        <v>1</v>
      </c>
      <c r="D4" s="45" t="s">
        <v>2</v>
      </c>
      <c r="E4" s="11"/>
      <c r="F4" s="44" t="s">
        <v>7</v>
      </c>
      <c r="H4" s="3">
        <f t="shared" si="0"/>
      </c>
      <c r="O4" s="46">
        <f t="shared" si="1"/>
        <v>50</v>
      </c>
      <c r="P4" s="47">
        <f t="shared" si="2"/>
        <v>1</v>
      </c>
      <c r="Q4" s="48">
        <f t="shared" si="3"/>
        <v>0.1</v>
      </c>
      <c r="R4" s="49">
        <f t="shared" si="4"/>
        <v>5</v>
      </c>
      <c r="S4" s="47"/>
      <c r="T4" s="50">
        <f t="shared" si="5"/>
        <v>0</v>
      </c>
    </row>
    <row r="5" spans="1:20" ht="12.75">
      <c r="A5" s="42">
        <v>3</v>
      </c>
      <c r="B5" s="43">
        <v>52</v>
      </c>
      <c r="C5" s="44" t="s">
        <v>3</v>
      </c>
      <c r="D5" s="45" t="s">
        <v>2</v>
      </c>
      <c r="E5" s="11"/>
      <c r="F5" s="44" t="s">
        <v>3</v>
      </c>
      <c r="H5" s="3">
        <f t="shared" si="0"/>
      </c>
      <c r="O5" s="46">
        <f t="shared" si="1"/>
        <v>52</v>
      </c>
      <c r="P5" s="47">
        <f t="shared" si="2"/>
        <v>0.1</v>
      </c>
      <c r="Q5" s="48">
        <f t="shared" si="3"/>
        <v>10</v>
      </c>
      <c r="R5" s="49">
        <f t="shared" si="4"/>
        <v>52</v>
      </c>
      <c r="S5" s="47"/>
      <c r="T5" s="50">
        <f t="shared" si="5"/>
        <v>0</v>
      </c>
    </row>
    <row r="6" spans="1:20" ht="12.75">
      <c r="A6" s="42">
        <v>4</v>
      </c>
      <c r="B6" s="43">
        <v>48</v>
      </c>
      <c r="C6" s="44" t="s">
        <v>6</v>
      </c>
      <c r="D6" s="45" t="s">
        <v>2</v>
      </c>
      <c r="E6" s="11"/>
      <c r="F6" s="44" t="s">
        <v>1</v>
      </c>
      <c r="H6" s="3">
        <f t="shared" si="0"/>
      </c>
      <c r="J6" s="4" t="s">
        <v>0</v>
      </c>
      <c r="O6" s="46">
        <f t="shared" si="1"/>
        <v>48</v>
      </c>
      <c r="P6" s="47">
        <f t="shared" si="2"/>
        <v>0.01</v>
      </c>
      <c r="Q6" s="48">
        <f t="shared" si="3"/>
        <v>1</v>
      </c>
      <c r="R6" s="49">
        <f t="shared" si="4"/>
        <v>0.48</v>
      </c>
      <c r="S6" s="47"/>
      <c r="T6" s="50">
        <f t="shared" si="5"/>
        <v>0</v>
      </c>
    </row>
    <row r="7" spans="1:20" ht="12.75">
      <c r="A7" s="42">
        <v>5</v>
      </c>
      <c r="B7" s="43">
        <v>35</v>
      </c>
      <c r="C7" s="44" t="s">
        <v>4</v>
      </c>
      <c r="D7" s="45" t="s">
        <v>2</v>
      </c>
      <c r="E7" s="11"/>
      <c r="F7" s="44" t="s">
        <v>5</v>
      </c>
      <c r="H7" s="3">
        <f t="shared" si="0"/>
      </c>
      <c r="J7" s="55">
        <f>SUM(T3:T32)</f>
        <v>0</v>
      </c>
      <c r="O7" s="46">
        <f t="shared" si="1"/>
        <v>35</v>
      </c>
      <c r="P7" s="47">
        <f t="shared" si="2"/>
        <v>0.001</v>
      </c>
      <c r="Q7" s="48">
        <f t="shared" si="3"/>
        <v>0.01</v>
      </c>
      <c r="R7" s="49">
        <f t="shared" si="4"/>
        <v>0.00035000000000000005</v>
      </c>
      <c r="S7" s="47"/>
      <c r="T7" s="50">
        <f t="shared" si="5"/>
        <v>0</v>
      </c>
    </row>
    <row r="8" spans="1:20" ht="12.75">
      <c r="A8" s="42">
        <v>6</v>
      </c>
      <c r="B8" s="43">
        <v>27</v>
      </c>
      <c r="C8" s="44" t="s">
        <v>5</v>
      </c>
      <c r="D8" s="45" t="s">
        <v>2</v>
      </c>
      <c r="E8" s="11"/>
      <c r="F8" s="44" t="s">
        <v>7</v>
      </c>
      <c r="H8" s="3">
        <f t="shared" si="0"/>
      </c>
      <c r="J8" s="56"/>
      <c r="O8" s="46">
        <f t="shared" si="1"/>
        <v>27</v>
      </c>
      <c r="P8" s="47">
        <f t="shared" si="2"/>
        <v>100</v>
      </c>
      <c r="Q8" s="48">
        <f t="shared" si="3"/>
        <v>0.1</v>
      </c>
      <c r="R8" s="49">
        <f t="shared" si="4"/>
        <v>270</v>
      </c>
      <c r="S8" s="47"/>
      <c r="T8" s="50">
        <f t="shared" si="5"/>
        <v>0</v>
      </c>
    </row>
    <row r="9" spans="1:20" ht="12.75">
      <c r="A9" s="42">
        <v>7</v>
      </c>
      <c r="B9" s="43">
        <v>25</v>
      </c>
      <c r="C9" s="44" t="s">
        <v>1</v>
      </c>
      <c r="D9" s="45" t="s">
        <v>2</v>
      </c>
      <c r="E9" s="11"/>
      <c r="F9" s="44" t="s">
        <v>4</v>
      </c>
      <c r="H9" s="3">
        <f t="shared" si="0"/>
      </c>
      <c r="J9" s="56"/>
      <c r="O9" s="46">
        <f t="shared" si="1"/>
        <v>25</v>
      </c>
      <c r="P9" s="47">
        <f t="shared" si="2"/>
        <v>1</v>
      </c>
      <c r="Q9" s="48">
        <f t="shared" si="3"/>
        <v>1000</v>
      </c>
      <c r="R9" s="49">
        <f t="shared" si="4"/>
        <v>25000</v>
      </c>
      <c r="S9" s="47"/>
      <c r="T9" s="50">
        <f t="shared" si="5"/>
        <v>0</v>
      </c>
    </row>
    <row r="10" spans="1:20" ht="12.75">
      <c r="A10" s="42">
        <v>8</v>
      </c>
      <c r="B10" s="43">
        <v>15</v>
      </c>
      <c r="C10" s="44" t="s">
        <v>7</v>
      </c>
      <c r="D10" s="45" t="s">
        <v>2</v>
      </c>
      <c r="E10" s="11"/>
      <c r="F10" s="44" t="s">
        <v>1</v>
      </c>
      <c r="H10" s="3">
        <f t="shared" si="0"/>
      </c>
      <c r="O10" s="46">
        <f t="shared" si="1"/>
        <v>15</v>
      </c>
      <c r="P10" s="47">
        <f t="shared" si="2"/>
        <v>10</v>
      </c>
      <c r="Q10" s="48">
        <f t="shared" si="3"/>
        <v>1</v>
      </c>
      <c r="R10" s="49">
        <f t="shared" si="4"/>
        <v>150</v>
      </c>
      <c r="S10" s="47"/>
      <c r="T10" s="50">
        <f t="shared" si="5"/>
        <v>0</v>
      </c>
    </row>
    <row r="11" spans="1:20" ht="12.75">
      <c r="A11" s="42">
        <v>9</v>
      </c>
      <c r="B11" s="43">
        <v>10</v>
      </c>
      <c r="C11" s="44" t="s">
        <v>5</v>
      </c>
      <c r="D11" s="45" t="s">
        <v>2</v>
      </c>
      <c r="E11" s="11"/>
      <c r="F11" s="44" t="s">
        <v>7</v>
      </c>
      <c r="H11" s="3">
        <f t="shared" si="0"/>
      </c>
      <c r="O11" s="46">
        <f t="shared" si="1"/>
        <v>10</v>
      </c>
      <c r="P11" s="47">
        <f t="shared" si="2"/>
        <v>100</v>
      </c>
      <c r="Q11" s="48">
        <f t="shared" si="3"/>
        <v>0.1</v>
      </c>
      <c r="R11" s="49">
        <f t="shared" si="4"/>
        <v>100</v>
      </c>
      <c r="S11" s="47"/>
      <c r="T11" s="50">
        <f t="shared" si="5"/>
        <v>0</v>
      </c>
    </row>
    <row r="12" spans="1:20" ht="12.75">
      <c r="A12" s="42">
        <v>10</v>
      </c>
      <c r="B12" s="43">
        <v>60</v>
      </c>
      <c r="C12" s="44" t="s">
        <v>4</v>
      </c>
      <c r="D12" s="45" t="s">
        <v>2</v>
      </c>
      <c r="E12" s="11"/>
      <c r="F12" s="44" t="s">
        <v>6</v>
      </c>
      <c r="H12" s="3">
        <f t="shared" si="0"/>
      </c>
      <c r="O12" s="46">
        <f t="shared" si="1"/>
        <v>60</v>
      </c>
      <c r="P12" s="47">
        <f t="shared" si="2"/>
        <v>0.001</v>
      </c>
      <c r="Q12" s="48">
        <f t="shared" si="3"/>
        <v>100</v>
      </c>
      <c r="R12" s="49">
        <f t="shared" si="4"/>
        <v>6</v>
      </c>
      <c r="S12" s="47"/>
      <c r="T12" s="50">
        <f t="shared" si="5"/>
        <v>0</v>
      </c>
    </row>
    <row r="13" spans="1:20" ht="12.75">
      <c r="A13" s="42">
        <v>11</v>
      </c>
      <c r="B13" s="43">
        <v>79</v>
      </c>
      <c r="C13" s="44" t="s">
        <v>6</v>
      </c>
      <c r="D13" s="45" t="s">
        <v>2</v>
      </c>
      <c r="E13" s="11"/>
      <c r="F13" s="44" t="s">
        <v>4</v>
      </c>
      <c r="H13" s="3">
        <f t="shared" si="0"/>
      </c>
      <c r="O13" s="46">
        <f t="shared" si="1"/>
        <v>79</v>
      </c>
      <c r="P13" s="47">
        <f t="shared" si="2"/>
        <v>0.01</v>
      </c>
      <c r="Q13" s="48">
        <f t="shared" si="3"/>
        <v>1000</v>
      </c>
      <c r="R13" s="49">
        <f t="shared" si="4"/>
        <v>790</v>
      </c>
      <c r="S13" s="47"/>
      <c r="T13" s="50">
        <f t="shared" si="5"/>
        <v>0</v>
      </c>
    </row>
    <row r="14" spans="1:20" ht="12.75">
      <c r="A14" s="42">
        <v>12</v>
      </c>
      <c r="B14" s="43">
        <v>54</v>
      </c>
      <c r="C14" s="44" t="s">
        <v>1</v>
      </c>
      <c r="D14" s="45" t="s">
        <v>2</v>
      </c>
      <c r="E14" s="11"/>
      <c r="F14" s="44" t="s">
        <v>3</v>
      </c>
      <c r="H14" s="3">
        <f t="shared" si="0"/>
      </c>
      <c r="O14" s="46">
        <f t="shared" si="1"/>
        <v>54</v>
      </c>
      <c r="P14" s="47">
        <f t="shared" si="2"/>
        <v>1</v>
      </c>
      <c r="Q14" s="48">
        <f t="shared" si="3"/>
        <v>10</v>
      </c>
      <c r="R14" s="49">
        <f t="shared" si="4"/>
        <v>540</v>
      </c>
      <c r="S14" s="47"/>
      <c r="T14" s="50">
        <f t="shared" si="5"/>
        <v>0</v>
      </c>
    </row>
    <row r="15" spans="1:20" ht="12.75">
      <c r="A15" s="42">
        <v>13</v>
      </c>
      <c r="B15" s="43">
        <v>63</v>
      </c>
      <c r="C15" s="44" t="s">
        <v>8</v>
      </c>
      <c r="D15" s="45" t="s">
        <v>2</v>
      </c>
      <c r="E15" s="11"/>
      <c r="F15" s="44" t="s">
        <v>1</v>
      </c>
      <c r="H15" s="3">
        <f t="shared" si="0"/>
      </c>
      <c r="O15" s="46">
        <f t="shared" si="1"/>
        <v>63</v>
      </c>
      <c r="P15" s="47">
        <f t="shared" si="2"/>
        <v>1000</v>
      </c>
      <c r="Q15" s="48">
        <f t="shared" si="3"/>
        <v>1</v>
      </c>
      <c r="R15" s="49">
        <f t="shared" si="4"/>
        <v>63000</v>
      </c>
      <c r="S15" s="47"/>
      <c r="T15" s="50">
        <f t="shared" si="5"/>
        <v>0</v>
      </c>
    </row>
    <row r="16" spans="1:20" ht="12.75">
      <c r="A16" s="42">
        <v>14</v>
      </c>
      <c r="B16" s="43">
        <v>29</v>
      </c>
      <c r="C16" s="44" t="s">
        <v>6</v>
      </c>
      <c r="D16" s="45" t="s">
        <v>2</v>
      </c>
      <c r="E16" s="11"/>
      <c r="F16" s="44" t="s">
        <v>5</v>
      </c>
      <c r="H16" s="3">
        <f t="shared" si="0"/>
      </c>
      <c r="O16" s="46">
        <f t="shared" si="1"/>
        <v>29</v>
      </c>
      <c r="P16" s="47">
        <f t="shared" si="2"/>
        <v>0.01</v>
      </c>
      <c r="Q16" s="48">
        <f t="shared" si="3"/>
        <v>0.01</v>
      </c>
      <c r="R16" s="49">
        <f t="shared" si="4"/>
        <v>0.0029</v>
      </c>
      <c r="S16" s="47"/>
      <c r="T16" s="50">
        <f t="shared" si="5"/>
        <v>0</v>
      </c>
    </row>
    <row r="17" spans="1:20" ht="12.75">
      <c r="A17" s="42">
        <v>15</v>
      </c>
      <c r="B17" s="43">
        <v>39</v>
      </c>
      <c r="C17" s="44" t="s">
        <v>4</v>
      </c>
      <c r="D17" s="45" t="s">
        <v>2</v>
      </c>
      <c r="E17" s="11"/>
      <c r="F17" s="44" t="s">
        <v>7</v>
      </c>
      <c r="H17" s="3">
        <f t="shared" si="0"/>
      </c>
      <c r="O17" s="46">
        <f t="shared" si="1"/>
        <v>39</v>
      </c>
      <c r="P17" s="47">
        <f t="shared" si="2"/>
        <v>0.001</v>
      </c>
      <c r="Q17" s="48">
        <f t="shared" si="3"/>
        <v>0.1</v>
      </c>
      <c r="R17" s="49">
        <f t="shared" si="4"/>
        <v>0.0039000000000000003</v>
      </c>
      <c r="S17" s="47"/>
      <c r="T17" s="50">
        <f t="shared" si="5"/>
        <v>0</v>
      </c>
    </row>
    <row r="18" spans="1:20" ht="12.75">
      <c r="A18" s="42">
        <v>16</v>
      </c>
      <c r="B18" s="43">
        <v>47</v>
      </c>
      <c r="C18" s="44" t="s">
        <v>7</v>
      </c>
      <c r="D18" s="45" t="s">
        <v>2</v>
      </c>
      <c r="E18" s="11"/>
      <c r="F18" s="44" t="s">
        <v>1</v>
      </c>
      <c r="H18" s="3">
        <f t="shared" si="0"/>
      </c>
      <c r="O18" s="46">
        <f t="shared" si="1"/>
        <v>47</v>
      </c>
      <c r="P18" s="47">
        <f t="shared" si="2"/>
        <v>10</v>
      </c>
      <c r="Q18" s="48">
        <f t="shared" si="3"/>
        <v>1</v>
      </c>
      <c r="R18" s="49">
        <f t="shared" si="4"/>
        <v>470</v>
      </c>
      <c r="S18" s="47"/>
      <c r="T18" s="50">
        <f t="shared" si="5"/>
        <v>0</v>
      </c>
    </row>
    <row r="19" spans="1:20" ht="12.75">
      <c r="A19" s="42">
        <v>17</v>
      </c>
      <c r="B19" s="43">
        <v>200</v>
      </c>
      <c r="C19" s="44" t="s">
        <v>1</v>
      </c>
      <c r="D19" s="45" t="s">
        <v>2</v>
      </c>
      <c r="E19" s="11"/>
      <c r="F19" s="44" t="s">
        <v>6</v>
      </c>
      <c r="H19" s="3">
        <f t="shared" si="0"/>
      </c>
      <c r="O19" s="46">
        <f t="shared" si="1"/>
        <v>200</v>
      </c>
      <c r="P19" s="47">
        <f t="shared" si="2"/>
        <v>1</v>
      </c>
      <c r="Q19" s="48">
        <f t="shared" si="3"/>
        <v>100</v>
      </c>
      <c r="R19" s="49">
        <f t="shared" si="4"/>
        <v>20000</v>
      </c>
      <c r="S19" s="47"/>
      <c r="T19" s="50">
        <f t="shared" si="5"/>
        <v>0</v>
      </c>
    </row>
    <row r="20" spans="1:20" ht="12.75">
      <c r="A20" s="42">
        <v>18</v>
      </c>
      <c r="B20" s="43">
        <v>500</v>
      </c>
      <c r="C20" s="44" t="s">
        <v>6</v>
      </c>
      <c r="D20" s="45" t="s">
        <v>2</v>
      </c>
      <c r="E20" s="11"/>
      <c r="F20" s="44" t="s">
        <v>3</v>
      </c>
      <c r="H20" s="3">
        <f t="shared" si="0"/>
      </c>
      <c r="O20" s="46">
        <f t="shared" si="1"/>
        <v>500</v>
      </c>
      <c r="P20" s="47">
        <f t="shared" si="2"/>
        <v>0.01</v>
      </c>
      <c r="Q20" s="48">
        <f t="shared" si="3"/>
        <v>10</v>
      </c>
      <c r="R20" s="49">
        <f t="shared" si="4"/>
        <v>50</v>
      </c>
      <c r="S20" s="47"/>
      <c r="T20" s="50">
        <f t="shared" si="5"/>
        <v>0</v>
      </c>
    </row>
    <row r="21" spans="1:20" ht="12.75">
      <c r="A21" s="42">
        <v>19</v>
      </c>
      <c r="B21" s="43">
        <v>47</v>
      </c>
      <c r="C21" s="44" t="s">
        <v>4</v>
      </c>
      <c r="D21" s="45" t="s">
        <v>2</v>
      </c>
      <c r="E21" s="11"/>
      <c r="F21" s="44" t="s">
        <v>4</v>
      </c>
      <c r="H21" s="3">
        <f t="shared" si="0"/>
      </c>
      <c r="O21" s="46">
        <f t="shared" si="1"/>
        <v>47</v>
      </c>
      <c r="P21" s="47">
        <f t="shared" si="2"/>
        <v>0.001</v>
      </c>
      <c r="Q21" s="48">
        <f t="shared" si="3"/>
        <v>1000</v>
      </c>
      <c r="R21" s="49">
        <f t="shared" si="4"/>
        <v>47</v>
      </c>
      <c r="S21" s="47"/>
      <c r="T21" s="50">
        <f t="shared" si="5"/>
        <v>0</v>
      </c>
    </row>
    <row r="22" spans="1:20" ht="12.75">
      <c r="A22" s="42">
        <v>20</v>
      </c>
      <c r="B22" s="43">
        <v>36</v>
      </c>
      <c r="C22" s="44" t="s">
        <v>3</v>
      </c>
      <c r="D22" s="45" t="s">
        <v>2</v>
      </c>
      <c r="E22" s="11"/>
      <c r="F22" s="44" t="s">
        <v>7</v>
      </c>
      <c r="H22" s="3">
        <f t="shared" si="0"/>
      </c>
      <c r="O22" s="46">
        <f t="shared" si="1"/>
        <v>36</v>
      </c>
      <c r="P22" s="47">
        <f t="shared" si="2"/>
        <v>0.1</v>
      </c>
      <c r="Q22" s="48">
        <f t="shared" si="3"/>
        <v>0.1</v>
      </c>
      <c r="R22" s="49">
        <f t="shared" si="4"/>
        <v>0.36000000000000004</v>
      </c>
      <c r="S22" s="47"/>
      <c r="T22" s="50">
        <f t="shared" si="5"/>
        <v>0</v>
      </c>
    </row>
    <row r="23" spans="1:20" ht="12.75">
      <c r="A23" s="42">
        <v>21</v>
      </c>
      <c r="B23" s="43">
        <v>69</v>
      </c>
      <c r="C23" s="44" t="s">
        <v>6</v>
      </c>
      <c r="D23" s="45" t="s">
        <v>2</v>
      </c>
      <c r="E23" s="11"/>
      <c r="F23" s="44" t="s">
        <v>1</v>
      </c>
      <c r="H23" s="3">
        <f t="shared" si="0"/>
      </c>
      <c r="O23" s="46">
        <f t="shared" si="1"/>
        <v>69</v>
      </c>
      <c r="P23" s="47">
        <f t="shared" si="2"/>
        <v>0.01</v>
      </c>
      <c r="Q23" s="48">
        <f t="shared" si="3"/>
        <v>1</v>
      </c>
      <c r="R23" s="49">
        <f t="shared" si="4"/>
        <v>0.6900000000000001</v>
      </c>
      <c r="S23" s="47"/>
      <c r="T23" s="50">
        <f t="shared" si="5"/>
        <v>0</v>
      </c>
    </row>
    <row r="24" spans="1:20" ht="12.75">
      <c r="A24" s="42">
        <v>22</v>
      </c>
      <c r="B24" s="43">
        <v>98</v>
      </c>
      <c r="C24" s="44" t="s">
        <v>1</v>
      </c>
      <c r="D24" s="45" t="s">
        <v>2</v>
      </c>
      <c r="E24" s="11"/>
      <c r="F24" s="44" t="s">
        <v>6</v>
      </c>
      <c r="H24" s="3">
        <f t="shared" si="0"/>
      </c>
      <c r="O24" s="46">
        <f t="shared" si="1"/>
        <v>98</v>
      </c>
      <c r="P24" s="47">
        <f t="shared" si="2"/>
        <v>1</v>
      </c>
      <c r="Q24" s="48">
        <f t="shared" si="3"/>
        <v>100</v>
      </c>
      <c r="R24" s="49">
        <f t="shared" si="4"/>
        <v>9800</v>
      </c>
      <c r="S24" s="47"/>
      <c r="T24" s="50">
        <f t="shared" si="5"/>
        <v>0</v>
      </c>
    </row>
    <row r="25" spans="1:20" ht="12.75">
      <c r="A25" s="42">
        <v>23</v>
      </c>
      <c r="B25" s="43">
        <v>46</v>
      </c>
      <c r="C25" s="44" t="s">
        <v>5</v>
      </c>
      <c r="D25" s="45" t="s">
        <v>2</v>
      </c>
      <c r="E25" s="11"/>
      <c r="F25" s="44" t="s">
        <v>3</v>
      </c>
      <c r="H25" s="3">
        <f t="shared" si="0"/>
      </c>
      <c r="O25" s="46">
        <f t="shared" si="1"/>
        <v>46</v>
      </c>
      <c r="P25" s="47">
        <f t="shared" si="2"/>
        <v>100</v>
      </c>
      <c r="Q25" s="48">
        <f t="shared" si="3"/>
        <v>10</v>
      </c>
      <c r="R25" s="49">
        <f t="shared" si="4"/>
        <v>46000</v>
      </c>
      <c r="S25" s="47"/>
      <c r="T25" s="50">
        <f t="shared" si="5"/>
        <v>0</v>
      </c>
    </row>
    <row r="26" spans="1:20" ht="12.75">
      <c r="A26" s="42">
        <v>24</v>
      </c>
      <c r="B26" s="43">
        <v>20</v>
      </c>
      <c r="C26" s="44" t="s">
        <v>7</v>
      </c>
      <c r="D26" s="45" t="s">
        <v>2</v>
      </c>
      <c r="E26" s="11"/>
      <c r="F26" s="44" t="s">
        <v>4</v>
      </c>
      <c r="H26" s="3">
        <f t="shared" si="0"/>
      </c>
      <c r="O26" s="46">
        <f t="shared" si="1"/>
        <v>20</v>
      </c>
      <c r="P26" s="47">
        <f t="shared" si="2"/>
        <v>10</v>
      </c>
      <c r="Q26" s="48">
        <f t="shared" si="3"/>
        <v>1000</v>
      </c>
      <c r="R26" s="49">
        <f t="shared" si="4"/>
        <v>200000</v>
      </c>
      <c r="S26" s="47"/>
      <c r="T26" s="50">
        <f t="shared" si="5"/>
        <v>0</v>
      </c>
    </row>
    <row r="27" spans="1:20" ht="12.75">
      <c r="A27" s="42">
        <v>25</v>
      </c>
      <c r="B27" s="43">
        <v>50</v>
      </c>
      <c r="C27" s="44" t="s">
        <v>6</v>
      </c>
      <c r="D27" s="45" t="s">
        <v>2</v>
      </c>
      <c r="E27" s="11"/>
      <c r="F27" s="44" t="s">
        <v>1</v>
      </c>
      <c r="H27" s="3">
        <f t="shared" si="0"/>
      </c>
      <c r="O27" s="46">
        <f t="shared" si="1"/>
        <v>50</v>
      </c>
      <c r="P27" s="47">
        <f t="shared" si="2"/>
        <v>0.01</v>
      </c>
      <c r="Q27" s="48">
        <f t="shared" si="3"/>
        <v>1</v>
      </c>
      <c r="R27" s="49">
        <f t="shared" si="4"/>
        <v>0.5</v>
      </c>
      <c r="S27" s="47"/>
      <c r="T27" s="50">
        <f t="shared" si="5"/>
        <v>0</v>
      </c>
    </row>
    <row r="28" spans="1:20" ht="12.75">
      <c r="A28" s="42">
        <v>26</v>
      </c>
      <c r="B28" s="43">
        <v>42</v>
      </c>
      <c r="C28" s="44" t="s">
        <v>4</v>
      </c>
      <c r="D28" s="45" t="s">
        <v>2</v>
      </c>
      <c r="E28" s="11"/>
      <c r="F28" s="44" t="s">
        <v>7</v>
      </c>
      <c r="H28" s="3">
        <f t="shared" si="0"/>
      </c>
      <c r="O28" s="46">
        <f t="shared" si="1"/>
        <v>42</v>
      </c>
      <c r="P28" s="47">
        <f t="shared" si="2"/>
        <v>0.001</v>
      </c>
      <c r="Q28" s="48">
        <f t="shared" si="3"/>
        <v>0.1</v>
      </c>
      <c r="R28" s="49">
        <f t="shared" si="4"/>
        <v>0.004200000000000001</v>
      </c>
      <c r="S28" s="47"/>
      <c r="T28" s="50">
        <f t="shared" si="5"/>
        <v>0</v>
      </c>
    </row>
    <row r="29" spans="1:20" ht="12.75">
      <c r="A29" s="42">
        <v>27</v>
      </c>
      <c r="B29" s="43">
        <v>69</v>
      </c>
      <c r="C29" s="44" t="s">
        <v>7</v>
      </c>
      <c r="D29" s="45" t="s">
        <v>2</v>
      </c>
      <c r="E29" s="11"/>
      <c r="F29" s="44" t="s">
        <v>6</v>
      </c>
      <c r="H29" s="3">
        <f t="shared" si="0"/>
      </c>
      <c r="O29" s="46">
        <f t="shared" si="1"/>
        <v>69</v>
      </c>
      <c r="P29" s="47">
        <f t="shared" si="2"/>
        <v>10</v>
      </c>
      <c r="Q29" s="48">
        <f t="shared" si="3"/>
        <v>100</v>
      </c>
      <c r="R29" s="49">
        <f t="shared" si="4"/>
        <v>69000</v>
      </c>
      <c r="S29" s="47"/>
      <c r="T29" s="50">
        <f t="shared" si="5"/>
        <v>0</v>
      </c>
    </row>
    <row r="30" spans="1:20" ht="12.75">
      <c r="A30" s="42">
        <v>28</v>
      </c>
      <c r="B30" s="43">
        <v>45</v>
      </c>
      <c r="C30" s="44" t="s">
        <v>1</v>
      </c>
      <c r="D30" s="45" t="s">
        <v>2</v>
      </c>
      <c r="E30" s="11"/>
      <c r="F30" s="44" t="s">
        <v>3</v>
      </c>
      <c r="H30" s="3">
        <f t="shared" si="0"/>
      </c>
      <c r="O30" s="46">
        <f t="shared" si="1"/>
        <v>45</v>
      </c>
      <c r="P30" s="47">
        <f t="shared" si="2"/>
        <v>1</v>
      </c>
      <c r="Q30" s="48">
        <f t="shared" si="3"/>
        <v>10</v>
      </c>
      <c r="R30" s="49">
        <f t="shared" si="4"/>
        <v>450</v>
      </c>
      <c r="S30" s="47"/>
      <c r="T30" s="50">
        <f t="shared" si="5"/>
        <v>0</v>
      </c>
    </row>
    <row r="31" spans="1:20" ht="12.75">
      <c r="A31" s="42">
        <v>29</v>
      </c>
      <c r="B31" s="43">
        <v>20</v>
      </c>
      <c r="C31" s="44" t="s">
        <v>6</v>
      </c>
      <c r="D31" s="45" t="s">
        <v>2</v>
      </c>
      <c r="E31" s="11"/>
      <c r="F31" s="44" t="s">
        <v>1</v>
      </c>
      <c r="H31" s="3">
        <f t="shared" si="0"/>
      </c>
      <c r="O31" s="46">
        <f t="shared" si="1"/>
        <v>20</v>
      </c>
      <c r="P31" s="47">
        <f t="shared" si="2"/>
        <v>0.01</v>
      </c>
      <c r="Q31" s="48">
        <f t="shared" si="3"/>
        <v>1</v>
      </c>
      <c r="R31" s="49">
        <f t="shared" si="4"/>
        <v>0.2</v>
      </c>
      <c r="S31" s="47"/>
      <c r="T31" s="50">
        <f t="shared" si="5"/>
        <v>0</v>
      </c>
    </row>
    <row r="32" spans="1:20" ht="12.75">
      <c r="A32" s="42">
        <v>30</v>
      </c>
      <c r="B32" s="43">
        <v>12</v>
      </c>
      <c r="C32" s="44" t="s">
        <v>3</v>
      </c>
      <c r="D32" s="45" t="s">
        <v>2</v>
      </c>
      <c r="E32" s="11"/>
      <c r="F32" s="44" t="s">
        <v>5</v>
      </c>
      <c r="H32" s="3">
        <f t="shared" si="0"/>
      </c>
      <c r="O32" s="46">
        <f t="shared" si="1"/>
        <v>12</v>
      </c>
      <c r="P32" s="47">
        <f t="shared" si="2"/>
        <v>0.1</v>
      </c>
      <c r="Q32" s="48">
        <f t="shared" si="3"/>
        <v>0.01</v>
      </c>
      <c r="R32" s="49">
        <f t="shared" si="4"/>
        <v>0.012000000000000002</v>
      </c>
      <c r="S32" s="47"/>
      <c r="T32" s="50">
        <f t="shared" si="5"/>
        <v>0</v>
      </c>
    </row>
    <row r="33" spans="15:18" ht="12.75">
      <c r="O33" s="39"/>
      <c r="P33" s="40"/>
      <c r="Q33" s="41"/>
      <c r="R33" s="51"/>
    </row>
    <row r="34" ht="12.75">
      <c r="O34" s="39"/>
    </row>
    <row r="53" ht="12.75">
      <c r="L53" s="52" t="e">
        <f>IF(#REF!=B3*D3,10/30,0)</f>
        <v>#REF!</v>
      </c>
    </row>
    <row r="54" ht="12.75">
      <c r="L54" s="52" t="e">
        <f>IF(#REF!=B4*#REF!,10/30,0)</f>
        <v>#REF!</v>
      </c>
    </row>
    <row r="55" ht="12.75">
      <c r="L55" s="52" t="e">
        <f>IF(#REF!=B5/#REF!,10/30,0)</f>
        <v>#REF!</v>
      </c>
    </row>
    <row r="56" ht="12.75">
      <c r="L56" s="52" t="e">
        <f>IF(#REF!=B6/#REF!,10/30,0)</f>
        <v>#REF!</v>
      </c>
    </row>
    <row r="57" ht="12.75">
      <c r="L57" s="52" t="e">
        <f>IF(#REF!=B7/#REF!,10/30,0)</f>
        <v>#REF!</v>
      </c>
    </row>
    <row r="58" ht="12.75">
      <c r="L58" s="52" t="e">
        <f>IF(#REF!=B8*#REF!,10/30,0)</f>
        <v>#REF!</v>
      </c>
    </row>
    <row r="59" ht="12.75">
      <c r="L59" s="52" t="e">
        <f>IF(#REF!=B9/#REF!,10/30,0)</f>
        <v>#REF!</v>
      </c>
    </row>
    <row r="60" ht="12.75">
      <c r="L60" s="52" t="e">
        <f>IF(#REF!=B10*#REF!,10/30,0)</f>
        <v>#REF!</v>
      </c>
    </row>
    <row r="61" ht="12.75">
      <c r="L61" s="52" t="e">
        <f>IF(#REF!=B11*#REF!,10/30,0)</f>
        <v>#REF!</v>
      </c>
    </row>
    <row r="62" ht="12.75">
      <c r="L62" s="52" t="e">
        <f>IF(#REF!=B12/#REF!,10/30,0)</f>
        <v>#REF!</v>
      </c>
    </row>
    <row r="63" ht="12.75">
      <c r="L63" s="52" t="e">
        <f>IF(#REF!=B13/#REF!,10/30,0)</f>
        <v>#REF!</v>
      </c>
    </row>
    <row r="64" ht="12.75">
      <c r="L64" s="52" t="e">
        <f>IF(#REF!=B14/#REF!,10/30,0)</f>
        <v>#REF!</v>
      </c>
    </row>
    <row r="65" ht="12.75">
      <c r="L65" s="52" t="e">
        <f>IF(#REF!=B15/#REF!,10/30,0)</f>
        <v>#REF!</v>
      </c>
    </row>
    <row r="66" ht="12.75">
      <c r="L66" s="52" t="e">
        <f>IF(#REF!=B16*#REF!,10/30,0)</f>
        <v>#REF!</v>
      </c>
    </row>
    <row r="67" ht="12.75">
      <c r="L67" s="52" t="e">
        <f>IF(#REF!=B17*#REF!,10/30,0)</f>
        <v>#REF!</v>
      </c>
    </row>
    <row r="68" ht="12.75">
      <c r="L68" s="52" t="e">
        <f>IF(#REF!=B18*#REF!,10/30,0)</f>
        <v>#REF!</v>
      </c>
    </row>
    <row r="69" ht="12.75">
      <c r="L69" s="52" t="e">
        <f>IF(#REF!=B19*#REF!,10/30,0)</f>
        <v>#REF!</v>
      </c>
    </row>
    <row r="70" ht="12.75">
      <c r="L70" s="52" t="e">
        <f>IF(#REF!=B20/#REF!,10/30,0)</f>
        <v>#REF!</v>
      </c>
    </row>
    <row r="71" ht="12.75">
      <c r="L71" s="52" t="e">
        <f>IF(#REF!=B21/#REF!,10/30,0)</f>
        <v>#REF!</v>
      </c>
    </row>
    <row r="72" ht="12.75">
      <c r="L72" s="52" t="e">
        <f>IF(#REF!=B22/#REF!,10/30,0)</f>
        <v>#REF!</v>
      </c>
    </row>
    <row r="73" ht="12.75">
      <c r="L73" s="52" t="e">
        <f>IF(#REF!=B23*#REF!,10/30,0)</f>
        <v>#REF!</v>
      </c>
    </row>
    <row r="74" ht="12.75">
      <c r="L74" s="52" t="e">
        <f>IF(#REF!=B24/#REF!,10/30,0)</f>
        <v>#REF!</v>
      </c>
    </row>
    <row r="75" ht="12.75">
      <c r="L75" s="52" t="e">
        <f>IF(#REF!=B25*#REF!,10/30,0)</f>
        <v>#REF!</v>
      </c>
    </row>
    <row r="76" ht="12.75">
      <c r="L76" s="52" t="e">
        <f>IF(#REF!=B26*#REF!,10/30,0)</f>
        <v>#REF!</v>
      </c>
    </row>
    <row r="77" ht="12.75">
      <c r="L77" s="52" t="e">
        <f>IF(#REF!=B27/#REF!,10/30,0)</f>
        <v>#REF!</v>
      </c>
    </row>
    <row r="78" ht="12.75">
      <c r="L78" s="52" t="e">
        <f>IF(#REF!=B28/#REF!,10/30,0)</f>
        <v>#REF!</v>
      </c>
    </row>
    <row r="79" ht="12.75">
      <c r="L79" s="52" t="e">
        <f>IF(#REF!=B29/#REF!,10/30,0)</f>
        <v>#REF!</v>
      </c>
    </row>
    <row r="80" ht="12.75">
      <c r="L80" s="52" t="e">
        <f>IF(#REF!=B30/#REF!,10/30,0)</f>
        <v>#REF!</v>
      </c>
    </row>
    <row r="81" ht="12.75">
      <c r="L81" s="52" t="e">
        <f>IF(#REF!=B31*#REF!,10/30,0)</f>
        <v>#REF!</v>
      </c>
    </row>
    <row r="82" ht="12.75">
      <c r="L82" s="52" t="e">
        <f>IF(#REF!=B32*#REF!,10/30,0)</f>
        <v>#REF!</v>
      </c>
    </row>
  </sheetData>
  <sheetProtection password="D0B3" sheet="1" objects="1" scenarios="1" selectLockedCells="1"/>
  <mergeCells count="2">
    <mergeCell ref="B1:H1"/>
    <mergeCell ref="J7:J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Benito</cp:lastModifiedBy>
  <dcterms:created xsi:type="dcterms:W3CDTF">2007-01-18T08:53:57Z</dcterms:created>
  <dcterms:modified xsi:type="dcterms:W3CDTF">2008-09-04T18:44:11Z</dcterms:modified>
  <cp:category/>
  <cp:version/>
  <cp:contentType/>
  <cp:contentStatus/>
</cp:coreProperties>
</file>